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ite 01-31.01.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<sst xmlns="http://schemas.openxmlformats.org/spreadsheetml/2006/main" count="49" uniqueCount="38">
  <si>
    <t>MINISTERUL JUSTIŢIEI</t>
  </si>
  <si>
    <t>DIRECŢIA DE IMPLEMENTARE A PROIECTELOR FINANŢATE DIN ÎMPRUMUTURI EXTERNE</t>
  </si>
  <si>
    <t>SITUAŢIE PRIVIND CHELTUIELILE EFECTUATE DIN FONDURI PUBLICE
IN PERIOADA 01.01.2013 - 31.01.2013</t>
  </si>
  <si>
    <t>Nr. crt.</t>
  </si>
  <si>
    <t>Numar act
OP / FV</t>
  </si>
  <si>
    <t>Data document</t>
  </si>
  <si>
    <t>Capitol</t>
  </si>
  <si>
    <t>Titlu</t>
  </si>
  <si>
    <t>Descriere</t>
  </si>
  <si>
    <t>3-16</t>
  </si>
  <si>
    <t>61.01</t>
  </si>
  <si>
    <t>salarii dec 2012</t>
  </si>
  <si>
    <t>1-2</t>
  </si>
  <si>
    <t>contributii salarii dec 2013</t>
  </si>
  <si>
    <t>17-18</t>
  </si>
  <si>
    <t>chirie dec 2012, transport</t>
  </si>
  <si>
    <t>19</t>
  </si>
  <si>
    <t>transfer BCR licitatie valutara plata Planarch suma in euro</t>
  </si>
  <si>
    <t>20-21</t>
  </si>
  <si>
    <t>servicii dirigentie santier PJ Iasi, Trib Sibiu - august 2012</t>
  </si>
  <si>
    <t>22-23</t>
  </si>
  <si>
    <t>serv dirigentie trib arges nov 2012</t>
  </si>
  <si>
    <t>24</t>
  </si>
  <si>
    <t>plata combustibil decembrie 2012</t>
  </si>
  <si>
    <t>25-26</t>
  </si>
  <si>
    <t>plata lucrari PJ Iasi nov 2012</t>
  </si>
  <si>
    <t>27-28</t>
  </si>
  <si>
    <t>plata lucrari CA Pitesti dec 2012</t>
  </si>
  <si>
    <t>29-31</t>
  </si>
  <si>
    <t>decont diurna, chelt neprevazute - deplasare Tulcea</t>
  </si>
  <si>
    <t>32-34</t>
  </si>
  <si>
    <t>avans diurna, cazare chelt neprevazute - deplasare Iasi</t>
  </si>
  <si>
    <t>35</t>
  </si>
  <si>
    <t>C-val factura abonament ianuarie 2013</t>
  </si>
  <si>
    <t>sold BCR dupa plata Planarch proiectare Tribunal Prahova</t>
  </si>
  <si>
    <t>TOTAL</t>
  </si>
  <si>
    <t>TOTAL 2012</t>
  </si>
  <si>
    <t>Suma
-LEI-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</si>
</sst>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00_);_(* \(#,##0.000\);_(* &quot;-&quot;??_);_(@_)"/>
    <numFmt numFmtId="171" formatCode="#,##0.0000"/>
    <numFmt numFmtId="172" formatCode="[$-418]mmm\-yy;@"/>
    <numFmt numFmtId="173" formatCode="0.000000"/>
    <numFmt numFmtId="174" formatCode="0.0000"/>
    <numFmt numFmtId="175" formatCode="#,##0.000"/>
    <numFmt numFmtId="176" formatCode="_(* #,##0.0000_);_(* \(#,##0.0000\);_(* &quot;-&quot;??_);_(@_)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[$-418]d\ mmmm\ yyyy;@"/>
    <numFmt numFmtId="180" formatCode="_-* #,##0.00\ _F_t_-;\-* #,##0.00\ _F_t_-;_-* &quot;-&quot;??\ _F_t_-;_-@_-"/>
    <numFmt numFmtId="181" formatCode="[$-409]mmmm\-yy;@"/>
    <numFmt numFmtId="182" formatCode="mmm\-yyyy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0.000"/>
    <numFmt numFmtId="187" formatCode="[$-409]d\ mmmm\ yyyy\,\ dddd"/>
  </numFmts>
  <fonts count="26">
    <font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9" fontId="0" fillId="0" borderId="0" xfId="42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69" fontId="0" fillId="0" borderId="0" xfId="42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4" fontId="1" fillId="0" borderId="10" xfId="42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top" wrapText="1"/>
    </xf>
    <xf numFmtId="4" fontId="24" fillId="22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24" fillId="15" borderId="1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2" borderId="11" xfId="0" applyFont="1" applyFill="1" applyBorder="1" applyAlignment="1">
      <alignment horizontal="center" vertical="center"/>
    </xf>
    <xf numFmtId="0" fontId="24" fillId="22" borderId="12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  <xf numFmtId="49" fontId="24" fillId="15" borderId="11" xfId="0" applyNumberFormat="1" applyFont="1" applyFill="1" applyBorder="1" applyAlignment="1">
      <alignment horizontal="center" vertical="center"/>
    </xf>
    <xf numFmtId="49" fontId="24" fillId="15" borderId="12" xfId="0" applyNumberFormat="1" applyFont="1" applyFill="1" applyBorder="1" applyAlignment="1">
      <alignment horizontal="center" vertical="center"/>
    </xf>
    <xf numFmtId="49" fontId="24" fillId="15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Buget%20DIPFIE\Buget%202013\Buget%202013\Executie%20buget\Executie%20buge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buget RON"/>
      <sheetName val="SUMAR CHELT"/>
      <sheetName val="desch cred"/>
      <sheetName val="Ch pers_co-fin"/>
      <sheetName val="Ch pers_cr-ext"/>
      <sheetName val="Bun servi_co-fin"/>
      <sheetName val="Bun serv_cr-ext"/>
      <sheetName val="20.12"/>
      <sheetName val="Invest_co-fin"/>
      <sheetName val="Invest__cr-ext"/>
      <sheetName val="plan achiz"/>
      <sheetName val="OP-uri"/>
      <sheetName val="Numerar"/>
      <sheetName val="site"/>
      <sheetName val="BCR"/>
      <sheetName val="curs BNR 2013"/>
      <sheetName val="facturi"/>
      <sheetName val="investitii 2013"/>
      <sheetName val="bord. 04.02"/>
      <sheetName val="net brinel"/>
      <sheetName val="ISC"/>
      <sheetName val="Deplasari"/>
      <sheetName val="intrarom"/>
      <sheetName val="AAM"/>
      <sheetName val="EW Manag"/>
      <sheetName val="Charts 2012"/>
      <sheetName val="Contracte comp 1"/>
      <sheetName val="Contracte comp 2"/>
      <sheetName val="Contracte comp 3"/>
      <sheetName val="Contracte comp 4"/>
      <sheetName val="Foaie2"/>
      <sheetName val="grafic"/>
      <sheetName val="site 01-31.01.2013"/>
    </sheetNames>
    <sheetDataSet>
      <sheetData sheetId="0">
        <row r="17">
          <cell r="L17">
            <v>1917837.6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34" sqref="G34"/>
    </sheetView>
  </sheetViews>
  <sheetFormatPr defaultColWidth="9.140625" defaultRowHeight="12.75" outlineLevelRow="1"/>
  <cols>
    <col min="1" max="1" width="6.140625" style="3" customWidth="1"/>
    <col min="2" max="2" width="10.28125" style="2" customWidth="1"/>
    <col min="3" max="3" width="12.421875" style="3" customWidth="1"/>
    <col min="4" max="4" width="10.28125" style="3" customWidth="1"/>
    <col min="5" max="5" width="7.421875" style="4" customWidth="1"/>
    <col min="6" max="6" width="12.7109375" style="5" bestFit="1" customWidth="1"/>
    <col min="7" max="7" width="34.421875" style="5" customWidth="1"/>
    <col min="8" max="16384" width="9.140625" style="3" customWidth="1"/>
  </cols>
  <sheetData>
    <row r="1" ht="14.25">
      <c r="A1" s="1" t="s">
        <v>0</v>
      </c>
    </row>
    <row r="2" ht="12.75">
      <c r="A2" s="6" t="s">
        <v>1</v>
      </c>
    </row>
    <row r="5" spans="1:7" ht="26.25" customHeight="1">
      <c r="A5" s="28" t="s">
        <v>2</v>
      </c>
      <c r="B5" s="29"/>
      <c r="C5" s="29"/>
      <c r="D5" s="29"/>
      <c r="E5" s="29"/>
      <c r="F5" s="29"/>
      <c r="G5" s="29"/>
    </row>
    <row r="7" spans="1:7" ht="12.75">
      <c r="A7" s="7"/>
      <c r="B7" s="8"/>
      <c r="C7" s="7"/>
      <c r="D7" s="7"/>
      <c r="E7" s="9"/>
      <c r="F7" s="10"/>
      <c r="G7" s="10"/>
    </row>
    <row r="8" spans="1:7" s="13" customFormat="1" ht="25.5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2" t="s">
        <v>37</v>
      </c>
      <c r="G8" s="11" t="s">
        <v>8</v>
      </c>
    </row>
    <row r="9" spans="1:7" ht="12.75">
      <c r="A9" s="14">
        <v>1</v>
      </c>
      <c r="B9" s="15" t="s">
        <v>9</v>
      </c>
      <c r="C9" s="16">
        <v>41283</v>
      </c>
      <c r="D9" s="14" t="s">
        <v>10</v>
      </c>
      <c r="E9" s="14">
        <v>65</v>
      </c>
      <c r="F9" s="17">
        <v>73954</v>
      </c>
      <c r="G9" s="18" t="s">
        <v>11</v>
      </c>
    </row>
    <row r="10" spans="1:7" ht="12.75" customHeight="1">
      <c r="A10" s="14">
        <v>2</v>
      </c>
      <c r="B10" s="15" t="s">
        <v>12</v>
      </c>
      <c r="C10" s="16">
        <v>41284</v>
      </c>
      <c r="D10" s="14" t="s">
        <v>10</v>
      </c>
      <c r="E10" s="14">
        <v>65</v>
      </c>
      <c r="F10" s="17">
        <v>59581</v>
      </c>
      <c r="G10" s="18" t="s">
        <v>13</v>
      </c>
    </row>
    <row r="11" spans="1:7" ht="12.75">
      <c r="A11" s="14">
        <v>3</v>
      </c>
      <c r="B11" s="15" t="s">
        <v>14</v>
      </c>
      <c r="C11" s="16">
        <v>41285</v>
      </c>
      <c r="D11" s="14" t="s">
        <v>10</v>
      </c>
      <c r="E11" s="14">
        <v>65</v>
      </c>
      <c r="F11" s="17">
        <v>4218.75</v>
      </c>
      <c r="G11" s="18" t="s">
        <v>15</v>
      </c>
    </row>
    <row r="12" spans="1:7" ht="24">
      <c r="A12" s="14">
        <v>4</v>
      </c>
      <c r="B12" s="15" t="s">
        <v>16</v>
      </c>
      <c r="C12" s="16">
        <v>41296</v>
      </c>
      <c r="D12" s="14" t="s">
        <v>10</v>
      </c>
      <c r="E12" s="14">
        <v>65</v>
      </c>
      <c r="F12" s="17">
        <v>207103.5</v>
      </c>
      <c r="G12" s="19" t="s">
        <v>17</v>
      </c>
    </row>
    <row r="13" spans="1:7" ht="25.5">
      <c r="A13" s="14">
        <v>5</v>
      </c>
      <c r="B13" s="15" t="s">
        <v>18</v>
      </c>
      <c r="C13" s="16">
        <v>41296</v>
      </c>
      <c r="D13" s="14" t="s">
        <v>10</v>
      </c>
      <c r="E13" s="14">
        <v>65</v>
      </c>
      <c r="F13" s="17">
        <v>59677.81</v>
      </c>
      <c r="G13" s="18" t="s">
        <v>19</v>
      </c>
    </row>
    <row r="14" spans="1:7" ht="12.75">
      <c r="A14" s="14">
        <v>6</v>
      </c>
      <c r="B14" s="15" t="s">
        <v>20</v>
      </c>
      <c r="C14" s="16">
        <v>41296</v>
      </c>
      <c r="D14" s="14" t="s">
        <v>10</v>
      </c>
      <c r="E14" s="14">
        <v>65</v>
      </c>
      <c r="F14" s="17">
        <v>8925</v>
      </c>
      <c r="G14" s="18" t="s">
        <v>21</v>
      </c>
    </row>
    <row r="15" spans="1:7" ht="12.75">
      <c r="A15" s="14">
        <v>7</v>
      </c>
      <c r="B15" s="15" t="s">
        <v>22</v>
      </c>
      <c r="C15" s="16">
        <v>41297</v>
      </c>
      <c r="D15" s="14" t="s">
        <v>10</v>
      </c>
      <c r="E15" s="14">
        <v>65</v>
      </c>
      <c r="F15" s="17">
        <v>1561.53</v>
      </c>
      <c r="G15" s="18" t="s">
        <v>23</v>
      </c>
    </row>
    <row r="16" spans="1:7" ht="12.75">
      <c r="A16" s="14">
        <v>8</v>
      </c>
      <c r="B16" s="15" t="s">
        <v>24</v>
      </c>
      <c r="C16" s="16">
        <v>41299</v>
      </c>
      <c r="D16" s="14" t="s">
        <v>10</v>
      </c>
      <c r="E16" s="14">
        <v>65</v>
      </c>
      <c r="F16" s="17">
        <v>1113413.71</v>
      </c>
      <c r="G16" s="18" t="s">
        <v>25</v>
      </c>
    </row>
    <row r="17" spans="1:7" ht="12.75">
      <c r="A17" s="14">
        <v>9</v>
      </c>
      <c r="B17" s="15" t="s">
        <v>26</v>
      </c>
      <c r="C17" s="16">
        <v>41302</v>
      </c>
      <c r="D17" s="14" t="s">
        <v>10</v>
      </c>
      <c r="E17" s="14">
        <v>65</v>
      </c>
      <c r="F17" s="17">
        <v>250561.15</v>
      </c>
      <c r="G17" s="18" t="s">
        <v>27</v>
      </c>
    </row>
    <row r="18" spans="1:7" ht="25.5">
      <c r="A18" s="14">
        <v>10</v>
      </c>
      <c r="B18" s="15" t="s">
        <v>28</v>
      </c>
      <c r="C18" s="16">
        <v>41303</v>
      </c>
      <c r="D18" s="14" t="s">
        <v>10</v>
      </c>
      <c r="E18" s="14">
        <v>65</v>
      </c>
      <c r="F18" s="17">
        <v>209.66</v>
      </c>
      <c r="G18" s="18" t="s">
        <v>29</v>
      </c>
    </row>
    <row r="19" spans="1:7" ht="25.5">
      <c r="A19" s="14">
        <v>11</v>
      </c>
      <c r="B19" s="15" t="s">
        <v>30</v>
      </c>
      <c r="C19" s="16">
        <v>41303</v>
      </c>
      <c r="D19" s="14" t="s">
        <v>10</v>
      </c>
      <c r="E19" s="14">
        <v>65</v>
      </c>
      <c r="F19" s="17">
        <v>746.5</v>
      </c>
      <c r="G19" s="18" t="s">
        <v>31</v>
      </c>
    </row>
    <row r="20" spans="1:7" ht="12.75">
      <c r="A20" s="14">
        <v>12</v>
      </c>
      <c r="B20" s="15" t="s">
        <v>32</v>
      </c>
      <c r="C20" s="16">
        <v>41305</v>
      </c>
      <c r="D20" s="14" t="s">
        <v>10</v>
      </c>
      <c r="E20" s="14">
        <v>65</v>
      </c>
      <c r="F20" s="17">
        <v>815.45</v>
      </c>
      <c r="G20" s="19" t="s">
        <v>33</v>
      </c>
    </row>
    <row r="21" spans="1:7" ht="24">
      <c r="A21" s="36"/>
      <c r="B21" s="37"/>
      <c r="C21" s="37"/>
      <c r="D21" s="37"/>
      <c r="E21" s="38"/>
      <c r="F21" s="17">
        <v>-8297.15</v>
      </c>
      <c r="G21" s="19" t="s">
        <v>34</v>
      </c>
    </row>
    <row r="22" spans="1:7" ht="12.75">
      <c r="A22" s="30" t="s">
        <v>35</v>
      </c>
      <c r="B22" s="31"/>
      <c r="C22" s="31"/>
      <c r="D22" s="31"/>
      <c r="E22" s="32"/>
      <c r="F22" s="20">
        <f>SUM(F9:F21)</f>
        <v>1772470.91</v>
      </c>
      <c r="G22" s="18"/>
    </row>
    <row r="23" spans="1:7" s="7" customFormat="1" ht="12.75">
      <c r="A23" s="21"/>
      <c r="B23" s="22"/>
      <c r="C23" s="23"/>
      <c r="D23" s="21"/>
      <c r="E23" s="21"/>
      <c r="F23" s="24"/>
      <c r="G23" s="25"/>
    </row>
    <row r="24" spans="1:7" s="7" customFormat="1" ht="12.75">
      <c r="A24" s="21"/>
      <c r="B24" s="22"/>
      <c r="C24" s="23"/>
      <c r="D24" s="21"/>
      <c r="E24" s="21"/>
      <c r="F24" s="24"/>
      <c r="G24" s="25"/>
    </row>
    <row r="25" spans="1:7" s="7" customFormat="1" ht="12.75">
      <c r="A25" s="21"/>
      <c r="B25" s="22"/>
      <c r="C25" s="23"/>
      <c r="D25" s="21"/>
      <c r="E25" s="21"/>
      <c r="F25" s="24"/>
      <c r="G25" s="25"/>
    </row>
    <row r="26" spans="1:7" s="7" customFormat="1" ht="12.75">
      <c r="A26" s="21"/>
      <c r="B26" s="22"/>
      <c r="C26" s="23"/>
      <c r="D26" s="21"/>
      <c r="E26" s="21"/>
      <c r="F26" s="24"/>
      <c r="G26" s="25"/>
    </row>
    <row r="27" spans="1:7" s="7" customFormat="1" ht="12.75" hidden="1" outlineLevel="1">
      <c r="A27" s="21"/>
      <c r="B27" s="22"/>
      <c r="C27" s="23"/>
      <c r="D27" s="21"/>
      <c r="E27" s="21"/>
      <c r="F27" s="24"/>
      <c r="G27" s="25"/>
    </row>
    <row r="28" ht="12.75" hidden="1" outlineLevel="1"/>
    <row r="29" ht="12.75" hidden="1" outlineLevel="1"/>
    <row r="30" spans="1:6" ht="12.75" hidden="1" outlineLevel="1">
      <c r="A30" s="33" t="s">
        <v>36</v>
      </c>
      <c r="B30" s="34"/>
      <c r="C30" s="34"/>
      <c r="D30" s="34"/>
      <c r="E30" s="35"/>
      <c r="F30" s="26">
        <f>F22</f>
        <v>1772470.91</v>
      </c>
    </row>
    <row r="31" ht="12.75" hidden="1" outlineLevel="1"/>
    <row r="32" ht="12.75" hidden="1" outlineLevel="1">
      <c r="F32" s="27">
        <f>F30-'[1]anexa buget RON'!L17</f>
        <v>-145366.69000000018</v>
      </c>
    </row>
    <row r="33" ht="12.75" hidden="1" outlineLevel="1"/>
    <row r="34" ht="12.75" collapsed="1"/>
    <row r="35" ht="12.75">
      <c r="F35" s="27"/>
    </row>
    <row r="36" spans="5:7" ht="12.75">
      <c r="E36" s="3"/>
      <c r="F36" s="3"/>
      <c r="G36" s="3"/>
    </row>
    <row r="38" ht="12.75">
      <c r="F38" s="27"/>
    </row>
  </sheetData>
  <sheetProtection/>
  <mergeCells count="4">
    <mergeCell ref="A5:G5"/>
    <mergeCell ref="A22:E22"/>
    <mergeCell ref="A30:E30"/>
    <mergeCell ref="A21:E21"/>
  </mergeCells>
  <printOptions/>
  <pageMargins left="0.53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lrodeanu</dc:creator>
  <cp:keywords/>
  <dc:description/>
  <cp:lastModifiedBy>mj</cp:lastModifiedBy>
  <cp:lastPrinted>2013-02-05T10:51:51Z</cp:lastPrinted>
  <dcterms:created xsi:type="dcterms:W3CDTF">2013-02-05T10:51:46Z</dcterms:created>
  <dcterms:modified xsi:type="dcterms:W3CDTF">2014-01-15T09:16:24Z</dcterms:modified>
  <cp:category/>
  <cp:version/>
  <cp:contentType/>
  <cp:contentStatus/>
</cp:coreProperties>
</file>