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ite 01.11-30.11.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<sst xmlns="http://schemas.openxmlformats.org/spreadsheetml/2006/main" count="62" uniqueCount="44">
  <si>
    <t>MINISTERUL JUSTIŢIEI</t>
  </si>
  <si>
    <t>DIRECŢIA DE IMPLEMENTARE A PROIECTELOR FINANŢATE DIN ÎMPRUMUTURI EXTERNE</t>
  </si>
  <si>
    <t>SITUAŢIE PRIVIND CHELTUIELILE EFECTUATE DIN FONDURI PUBLICE
IN PERIOADA 01.11.2012 - 30.11.2012</t>
  </si>
  <si>
    <t>Nr. crt.</t>
  </si>
  <si>
    <t>Numar act
OP / FV</t>
  </si>
  <si>
    <t>Data document</t>
  </si>
  <si>
    <t>Capitol</t>
  </si>
  <si>
    <t>Titlu</t>
  </si>
  <si>
    <t>Suma</t>
  </si>
  <si>
    <t>Descriere</t>
  </si>
  <si>
    <t>415-416</t>
  </si>
  <si>
    <t>61.01</t>
  </si>
  <si>
    <t>chirie octombrie 2012</t>
  </si>
  <si>
    <t>433-434</t>
  </si>
  <si>
    <t>transfer BCR plata servicii de consultanţă “Determ şi implem volum optim de activit al judecăt şi al grefierilor pt asigurarea calităţii în activit instanţelor” - raport 4</t>
  </si>
  <si>
    <t>419-432</t>
  </si>
  <si>
    <t>salarii octombrie 2012</t>
  </si>
  <si>
    <t>417-418</t>
  </si>
  <si>
    <t>contributii salarii octombrie 2012</t>
  </si>
  <si>
    <t>435</t>
  </si>
  <si>
    <t xml:space="preserve">reparatii, revizie tehnica periodica auto, montare anvelope iarna </t>
  </si>
  <si>
    <t>436-437</t>
  </si>
  <si>
    <t>plata lucrari Palatul de Justitie Iasi - luna august 2012</t>
  </si>
  <si>
    <t>438</t>
  </si>
  <si>
    <t>plata lucrari Tribunal Sibiu iunie - august 2012</t>
  </si>
  <si>
    <t>439-440</t>
  </si>
  <si>
    <t>servicii dirigentie santier Palatul de Justitie Iasi, Tribunal Sibiu - iunie iulie 2012</t>
  </si>
  <si>
    <t>441</t>
  </si>
  <si>
    <t xml:space="preserve">plata 60% achizitie mobilier lotul 5 Tulcea </t>
  </si>
  <si>
    <t>443</t>
  </si>
  <si>
    <t>c-val achizitie combustibil octombrie 2012</t>
  </si>
  <si>
    <t>plata servicii consultanta imbunatatirea mecanismului insolventei in Romania - Raportul 1</t>
  </si>
  <si>
    <t xml:space="preserve">plata 6% avans contract lucrari Palatul de Justitie Oradea </t>
  </si>
  <si>
    <t>Implementare Sistem Informatic Integrat de Înregistrare a Şedinţelor de Judecată (SIIISJ) (60%)</t>
  </si>
  <si>
    <t>446-447</t>
  </si>
  <si>
    <t>serv dirigentie CA Pitesti sept 2012</t>
  </si>
  <si>
    <t>448-449</t>
  </si>
  <si>
    <t>serv consultanta octombrie 2012, consiliere pentru DIPFIE</t>
  </si>
  <si>
    <t>451-454</t>
  </si>
  <si>
    <t>avans cheltuieli deplasare PJ Oradea, Trib Sibiu</t>
  </si>
  <si>
    <t>TOTAL</t>
  </si>
  <si>
    <t>LEI</t>
  </si>
  <si>
    <r>
      <t xml:space="preserve">CHELTUIELILE EFECTUATE DIN FONDURI PUBLICE IN PERIOADA   
</t>
    </r>
    <r>
      <rPr>
        <u val="single"/>
        <sz val="10"/>
        <color indexed="12"/>
        <rFont val="Arial"/>
        <family val="2"/>
      </rPr>
      <t>01.01.2012 - 31.10.2012</t>
    </r>
  </si>
  <si>
    <r>
      <t xml:space="preserve">CHELTUIELILE TOTALE EFECTUATE DIN FONDURI PUBLICE IN PERIOADA 
</t>
    </r>
    <r>
      <rPr>
        <b/>
        <u val="single"/>
        <sz val="11"/>
        <color indexed="12"/>
        <rFont val="Arial"/>
        <family val="2"/>
      </rPr>
      <t>01.01.2012 - 30.11.2012</t>
    </r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</si>
</sst>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.000_);_(* \(#,##0.000\);_(* &quot;-&quot;??_);_(@_)"/>
    <numFmt numFmtId="171" formatCode="#,##0.0000"/>
    <numFmt numFmtId="172" formatCode="[$-418]mmm\-yy;@"/>
    <numFmt numFmtId="173" formatCode="0.000000"/>
    <numFmt numFmtId="174" formatCode="0.0000"/>
    <numFmt numFmtId="175" formatCode="#,##0.000"/>
    <numFmt numFmtId="176" formatCode="_(* #,##0.0000_);_(* \(#,##0.0000\);_(* &quot;-&quot;??_);_(@_)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[$-418]d\ mmmm\ yyyy;@"/>
    <numFmt numFmtId="180" formatCode="_-* #,##0.00\ _F_t_-;\-* #,##0.00\ _F_t_-;_-* &quot;-&quot;??\ _F_t_-;_-@_-"/>
    <numFmt numFmtId="181" formatCode="[$-409]mmmm\-yy;@"/>
    <numFmt numFmtId="182" formatCode="mmm\-yyyy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0.000"/>
  </numFmts>
  <fonts count="29">
    <font>
      <sz val="10"/>
      <color indexed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9" fontId="0" fillId="0" borderId="0" xfId="42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69" fontId="0" fillId="0" borderId="10" xfId="42" applyFont="1" applyBorder="1" applyAlignment="1">
      <alignment vertical="center"/>
    </xf>
    <xf numFmtId="4" fontId="24" fillId="22" borderId="10" xfId="0" applyNumberFormat="1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9" fontId="0" fillId="0" borderId="0" xfId="42" applyFont="1" applyBorder="1" applyAlignment="1">
      <alignment vertical="center" wrapText="1"/>
    </xf>
    <xf numFmtId="0" fontId="1" fillId="0" borderId="0" xfId="0" applyFont="1" applyAlignment="1">
      <alignment/>
    </xf>
    <xf numFmtId="4" fontId="28" fillId="0" borderId="0" xfId="0" applyNumberFormat="1" applyFont="1" applyBorder="1" applyAlignment="1" quotePrefix="1">
      <alignment vertical="center" wrapText="1"/>
    </xf>
    <xf numFmtId="4" fontId="1" fillId="0" borderId="0" xfId="0" applyNumberFormat="1" applyFont="1" applyAlignment="1">
      <alignment vertical="center"/>
    </xf>
    <xf numFmtId="49" fontId="24" fillId="22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Buget%20DIPFIE\Buget%202012\Buget%202012\Executie%20buget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buget RON"/>
      <sheetName val="SUMAR CHELT"/>
      <sheetName val="desch cred"/>
      <sheetName val="Ch pers_co-fin"/>
      <sheetName val="Ch pers_cr-ext"/>
      <sheetName val="Bun servi_co-fin"/>
      <sheetName val="Bun serv_cr-ext"/>
      <sheetName val="20.12"/>
      <sheetName val="Invest_co-fin"/>
      <sheetName val="Invest__cr-ext"/>
      <sheetName val="plan achiz"/>
      <sheetName val="OP-uri"/>
      <sheetName val="Numerar"/>
      <sheetName val="site"/>
      <sheetName val="BCR"/>
      <sheetName val="curs BNR 2012"/>
      <sheetName val="facturi"/>
      <sheetName val="investitii 2012"/>
      <sheetName val="Foaie1"/>
      <sheetName val="bord. 29.11"/>
      <sheetName val="bord. 07.11"/>
      <sheetName val="facturi_05.11.2012"/>
      <sheetName val="facturi_29.10.2012"/>
      <sheetName val="facturi (2)"/>
      <sheetName val="facturi (3)"/>
      <sheetName val="facturi la CSS3_30iul"/>
      <sheetName val="facturi (4)"/>
      <sheetName val="dirigentie"/>
      <sheetName val="issues"/>
      <sheetName val="ISC"/>
      <sheetName val="Deplasari"/>
      <sheetName val="intrarom"/>
      <sheetName val="AAM"/>
      <sheetName val="EW Manag"/>
      <sheetName val="invest_sapt"/>
      <sheetName val="Charts 2012"/>
      <sheetName val="Contracte comp 1"/>
      <sheetName val="Contracte comp 2"/>
      <sheetName val="Contracte comp 3"/>
      <sheetName val="Contracte comp 4"/>
      <sheetName val="Foaie2"/>
      <sheetName val="grafic"/>
      <sheetName val="decada"/>
      <sheetName val="site 29.02.12"/>
      <sheetName val="site 01-31.03.12"/>
      <sheetName val="site 01-30.04.12"/>
      <sheetName val="site 01-31.05.12"/>
      <sheetName val="site 01-30.06.12"/>
      <sheetName val="site 01.07-31.08.12"/>
      <sheetName val="site 01.09-30.09.12"/>
      <sheetName val="site 01.10-31.10.12"/>
      <sheetName val="site 01.11-30.11.12"/>
      <sheetName val="20.12_31.03.12"/>
      <sheetName val="20.12_30.04.12"/>
      <sheetName val="20.12_31.05.12"/>
      <sheetName val="20.12_30.09.2012"/>
      <sheetName val="20.12_31.10.2012"/>
      <sheetName val="tabel cornelia"/>
      <sheetName val="calcule plati"/>
    </sheetNames>
    <sheetDataSet>
      <sheetData sheetId="11">
        <row r="732">
          <cell r="C732">
            <v>1506.82</v>
          </cell>
        </row>
        <row r="733">
          <cell r="C733">
            <v>79.31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6.140625" style="3" customWidth="1"/>
    <col min="2" max="2" width="10.28125" style="2" customWidth="1"/>
    <col min="3" max="3" width="12.421875" style="3" customWidth="1"/>
    <col min="4" max="4" width="10.28125" style="3" customWidth="1"/>
    <col min="5" max="5" width="7.421875" style="4" customWidth="1"/>
    <col min="6" max="6" width="14.140625" style="5" customWidth="1"/>
    <col min="7" max="7" width="34.421875" style="5" customWidth="1"/>
    <col min="8" max="16384" width="9.140625" style="3" customWidth="1"/>
  </cols>
  <sheetData>
    <row r="1" ht="14.25">
      <c r="A1" s="1" t="s">
        <v>0</v>
      </c>
    </row>
    <row r="2" ht="12.75">
      <c r="A2" s="6" t="s">
        <v>1</v>
      </c>
    </row>
    <row r="4" spans="1:7" ht="37.5" customHeight="1">
      <c r="A4" s="28" t="s">
        <v>2</v>
      </c>
      <c r="B4" s="29"/>
      <c r="C4" s="29"/>
      <c r="D4" s="29"/>
      <c r="E4" s="29"/>
      <c r="F4" s="29"/>
      <c r="G4" s="29"/>
    </row>
    <row r="6" spans="1:7" ht="25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  <c r="G6" s="7" t="s">
        <v>9</v>
      </c>
    </row>
    <row r="7" spans="1:7" ht="12.75">
      <c r="A7" s="9">
        <v>178</v>
      </c>
      <c r="B7" s="10" t="s">
        <v>10</v>
      </c>
      <c r="C7" s="11">
        <v>41220</v>
      </c>
      <c r="D7" s="9" t="s">
        <v>11</v>
      </c>
      <c r="E7" s="9">
        <v>65</v>
      </c>
      <c r="F7" s="12">
        <v>3785.25</v>
      </c>
      <c r="G7" s="13" t="s">
        <v>12</v>
      </c>
    </row>
    <row r="8" spans="1:7" ht="63.75">
      <c r="A8" s="9">
        <v>179</v>
      </c>
      <c r="B8" s="10" t="s">
        <v>13</v>
      </c>
      <c r="C8" s="11">
        <v>41220</v>
      </c>
      <c r="D8" s="9" t="s">
        <v>11</v>
      </c>
      <c r="E8" s="9">
        <v>65</v>
      </c>
      <c r="F8" s="12">
        <v>1174476</v>
      </c>
      <c r="G8" s="13" t="s">
        <v>14</v>
      </c>
    </row>
    <row r="9" spans="1:7" ht="12.75">
      <c r="A9" s="9">
        <v>180</v>
      </c>
      <c r="B9" s="10" t="s">
        <v>15</v>
      </c>
      <c r="C9" s="11">
        <v>41221</v>
      </c>
      <c r="D9" s="9" t="s">
        <v>11</v>
      </c>
      <c r="E9" s="9">
        <v>65</v>
      </c>
      <c r="F9" s="12">
        <v>69100</v>
      </c>
      <c r="G9" s="14" t="s">
        <v>16</v>
      </c>
    </row>
    <row r="10" spans="1:7" ht="12.75">
      <c r="A10" s="9">
        <v>181</v>
      </c>
      <c r="B10" s="10" t="s">
        <v>17</v>
      </c>
      <c r="C10" s="11">
        <v>41222</v>
      </c>
      <c r="D10" s="9" t="s">
        <v>11</v>
      </c>
      <c r="E10" s="9">
        <v>65</v>
      </c>
      <c r="F10" s="12">
        <v>55896</v>
      </c>
      <c r="G10" s="13" t="s">
        <v>18</v>
      </c>
    </row>
    <row r="11" spans="1:7" ht="24">
      <c r="A11" s="9">
        <v>182</v>
      </c>
      <c r="B11" s="10" t="s">
        <v>19</v>
      </c>
      <c r="C11" s="11">
        <v>41222</v>
      </c>
      <c r="D11" s="9" t="s">
        <v>11</v>
      </c>
      <c r="E11" s="9">
        <v>65</v>
      </c>
      <c r="F11" s="12">
        <v>3426.96</v>
      </c>
      <c r="G11" s="15" t="s">
        <v>20</v>
      </c>
    </row>
    <row r="12" spans="1:7" ht="25.5">
      <c r="A12" s="9">
        <v>183</v>
      </c>
      <c r="B12" s="10" t="s">
        <v>21</v>
      </c>
      <c r="C12" s="11">
        <v>41222</v>
      </c>
      <c r="D12" s="9" t="s">
        <v>11</v>
      </c>
      <c r="E12" s="9">
        <v>65</v>
      </c>
      <c r="F12" s="12">
        <v>1317488.59</v>
      </c>
      <c r="G12" s="13" t="s">
        <v>22</v>
      </c>
    </row>
    <row r="13" spans="1:7" ht="25.5">
      <c r="A13" s="9">
        <v>184</v>
      </c>
      <c r="B13" s="10" t="s">
        <v>23</v>
      </c>
      <c r="C13" s="11">
        <v>41222</v>
      </c>
      <c r="D13" s="9" t="s">
        <v>11</v>
      </c>
      <c r="E13" s="9">
        <v>65</v>
      </c>
      <c r="F13" s="12">
        <v>725848.35</v>
      </c>
      <c r="G13" s="13" t="s">
        <v>24</v>
      </c>
    </row>
    <row r="14" spans="1:7" ht="38.25">
      <c r="A14" s="9">
        <v>185</v>
      </c>
      <c r="B14" s="10" t="s">
        <v>25</v>
      </c>
      <c r="C14" s="11">
        <v>41225</v>
      </c>
      <c r="D14" s="9" t="s">
        <v>11</v>
      </c>
      <c r="E14" s="9">
        <v>65</v>
      </c>
      <c r="F14" s="12">
        <v>129219.27</v>
      </c>
      <c r="G14" s="13" t="s">
        <v>26</v>
      </c>
    </row>
    <row r="15" spans="1:7" ht="25.5">
      <c r="A15" s="9">
        <v>186</v>
      </c>
      <c r="B15" s="10" t="s">
        <v>27</v>
      </c>
      <c r="C15" s="11">
        <v>41228</v>
      </c>
      <c r="D15" s="9" t="s">
        <v>11</v>
      </c>
      <c r="E15" s="9">
        <v>65</v>
      </c>
      <c r="F15" s="12">
        <v>599631.07</v>
      </c>
      <c r="G15" s="13" t="s">
        <v>28</v>
      </c>
    </row>
    <row r="16" spans="1:7" ht="25.5">
      <c r="A16" s="9">
        <v>187</v>
      </c>
      <c r="B16" s="10" t="s">
        <v>29</v>
      </c>
      <c r="C16" s="11">
        <v>41233</v>
      </c>
      <c r="D16" s="9" t="s">
        <v>11</v>
      </c>
      <c r="E16" s="9">
        <v>65</v>
      </c>
      <c r="F16" s="12">
        <v>1018.45</v>
      </c>
      <c r="G16" s="13" t="s">
        <v>30</v>
      </c>
    </row>
    <row r="17" spans="1:7" ht="38.25">
      <c r="A17" s="9">
        <v>188</v>
      </c>
      <c r="B17" s="10">
        <v>444</v>
      </c>
      <c r="C17" s="11">
        <v>41240</v>
      </c>
      <c r="D17" s="9" t="s">
        <v>11</v>
      </c>
      <c r="E17" s="9">
        <v>65</v>
      </c>
      <c r="F17" s="12">
        <v>234401.84</v>
      </c>
      <c r="G17" s="13" t="s">
        <v>31</v>
      </c>
    </row>
    <row r="18" spans="1:7" ht="25.5">
      <c r="A18" s="9">
        <v>189</v>
      </c>
      <c r="B18" s="10">
        <v>442</v>
      </c>
      <c r="C18" s="11">
        <v>41241</v>
      </c>
      <c r="D18" s="9" t="s">
        <v>11</v>
      </c>
      <c r="E18" s="9">
        <v>65</v>
      </c>
      <c r="F18" s="12">
        <v>4110163.4</v>
      </c>
      <c r="G18" s="13" t="s">
        <v>32</v>
      </c>
    </row>
    <row r="19" spans="1:7" ht="38.25">
      <c r="A19" s="9">
        <v>190</v>
      </c>
      <c r="B19" s="10">
        <v>445</v>
      </c>
      <c r="C19" s="11">
        <v>41241</v>
      </c>
      <c r="D19" s="9" t="s">
        <v>11</v>
      </c>
      <c r="E19" s="9">
        <v>65</v>
      </c>
      <c r="F19" s="12">
        <v>29739.06</v>
      </c>
      <c r="G19" s="13" t="s">
        <v>33</v>
      </c>
    </row>
    <row r="20" spans="1:7" ht="12.75">
      <c r="A20" s="9">
        <v>191</v>
      </c>
      <c r="B20" s="10" t="s">
        <v>34</v>
      </c>
      <c r="C20" s="11">
        <v>41241</v>
      </c>
      <c r="D20" s="9" t="s">
        <v>11</v>
      </c>
      <c r="E20" s="9">
        <v>65</v>
      </c>
      <c r="F20" s="12">
        <v>9969.96</v>
      </c>
      <c r="G20" s="13" t="s">
        <v>35</v>
      </c>
    </row>
    <row r="21" spans="1:7" ht="12.75">
      <c r="A21" s="9">
        <v>192</v>
      </c>
      <c r="B21" s="10" t="s">
        <v>36</v>
      </c>
      <c r="C21" s="11">
        <v>41241</v>
      </c>
      <c r="D21" s="9" t="s">
        <v>11</v>
      </c>
      <c r="E21" s="9">
        <v>65</v>
      </c>
      <c r="F21" s="12">
        <f>'[1]OP-uri'!C732+'[1]OP-uri'!C733</f>
        <v>1586.1299999999999</v>
      </c>
      <c r="G21" s="13" t="s">
        <v>35</v>
      </c>
    </row>
    <row r="22" spans="1:7" ht="24">
      <c r="A22" s="9">
        <v>193</v>
      </c>
      <c r="B22" s="10">
        <v>450</v>
      </c>
      <c r="C22" s="11">
        <v>41242</v>
      </c>
      <c r="D22" s="9" t="s">
        <v>11</v>
      </c>
      <c r="E22" s="9">
        <v>65</v>
      </c>
      <c r="F22" s="12">
        <v>16523</v>
      </c>
      <c r="G22" s="15" t="s">
        <v>37</v>
      </c>
    </row>
    <row r="23" spans="1:7" ht="25.5">
      <c r="A23" s="9">
        <v>194</v>
      </c>
      <c r="B23" s="10" t="s">
        <v>38</v>
      </c>
      <c r="C23" s="11">
        <v>41242</v>
      </c>
      <c r="D23" s="9" t="s">
        <v>11</v>
      </c>
      <c r="E23" s="9">
        <v>65</v>
      </c>
      <c r="F23" s="12">
        <v>1756</v>
      </c>
      <c r="G23" s="13" t="s">
        <v>39</v>
      </c>
    </row>
    <row r="24" spans="1:7" ht="12.75">
      <c r="A24" s="16"/>
      <c r="B24" s="17"/>
      <c r="C24" s="16"/>
      <c r="D24" s="16"/>
      <c r="E24" s="18"/>
      <c r="F24" s="14"/>
      <c r="G24" s="14"/>
    </row>
    <row r="25" spans="1:7" ht="12.75">
      <c r="A25" s="27" t="s">
        <v>40</v>
      </c>
      <c r="B25" s="27"/>
      <c r="C25" s="27"/>
      <c r="D25" s="27"/>
      <c r="E25" s="27"/>
      <c r="F25" s="19">
        <f>SUM(F7:F24)</f>
        <v>8484029.330000002</v>
      </c>
      <c r="G25" s="14"/>
    </row>
    <row r="28" spans="1:7" ht="46.5" customHeight="1">
      <c r="A28" s="30" t="s">
        <v>42</v>
      </c>
      <c r="B28" s="30"/>
      <c r="C28" s="30"/>
      <c r="D28" s="30"/>
      <c r="E28" s="30"/>
      <c r="F28" s="20">
        <v>24470075.189999998</v>
      </c>
      <c r="G28" s="20" t="s">
        <v>41</v>
      </c>
    </row>
    <row r="29" spans="1:7" ht="12.75">
      <c r="A29" s="21"/>
      <c r="B29" s="22"/>
      <c r="C29" s="21"/>
      <c r="D29" s="21"/>
      <c r="E29" s="23"/>
      <c r="F29"/>
      <c r="G29" s="24"/>
    </row>
    <row r="30" spans="1:7" ht="12.75">
      <c r="A30" s="21"/>
      <c r="B30" s="22"/>
      <c r="C30" s="21"/>
      <c r="D30" s="21"/>
      <c r="E30" s="23"/>
      <c r="F30"/>
      <c r="G30" s="24"/>
    </row>
    <row r="31" spans="1:7" ht="48" customHeight="1">
      <c r="A31" s="31" t="s">
        <v>43</v>
      </c>
      <c r="B31" s="31"/>
      <c r="C31" s="31"/>
      <c r="D31" s="31"/>
      <c r="E31" s="31"/>
      <c r="F31" s="25">
        <f>F28+F25</f>
        <v>32954104.52</v>
      </c>
      <c r="G31" s="25" t="s">
        <v>41</v>
      </c>
    </row>
    <row r="34" ht="12.75">
      <c r="F34" s="26"/>
    </row>
    <row r="35" spans="5:7" ht="12.75">
      <c r="E35" s="3"/>
      <c r="F35" s="3"/>
      <c r="G35" s="3"/>
    </row>
    <row r="37" ht="12.75">
      <c r="F37" s="26"/>
    </row>
  </sheetData>
  <sheetProtection/>
  <mergeCells count="4">
    <mergeCell ref="A25:E25"/>
    <mergeCell ref="A4:G4"/>
    <mergeCell ref="A28:E28"/>
    <mergeCell ref="A31:E31"/>
  </mergeCells>
  <printOptions/>
  <pageMargins left="0.53" right="0.26" top="0.71" bottom="0.75" header="0.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lrodeanu</dc:creator>
  <cp:keywords/>
  <dc:description/>
  <cp:lastModifiedBy>mj</cp:lastModifiedBy>
  <cp:lastPrinted>2012-12-04T16:38:59Z</cp:lastPrinted>
  <dcterms:created xsi:type="dcterms:W3CDTF">2012-12-04T16:38:55Z</dcterms:created>
  <dcterms:modified xsi:type="dcterms:W3CDTF">2014-01-15T09:15:08Z</dcterms:modified>
  <cp:category/>
  <cp:version/>
  <cp:contentType/>
  <cp:contentStatus/>
</cp:coreProperties>
</file>