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titlul 56, per. 01.04.2013-19.0" sheetId="1" r:id="rId1"/>
  </sheets>
  <definedNames/>
  <calcPr fullCalcOnLoad="1"/>
</workbook>
</file>

<file path=xl/sharedStrings.xml><?xml version="1.0" encoding="utf-8"?>
<sst xmlns="http://schemas.openxmlformats.org/spreadsheetml/2006/main" count="158" uniqueCount="56">
  <si>
    <t>61.01.01</t>
  </si>
  <si>
    <t>56</t>
  </si>
  <si>
    <t>Incasare virament DTC PMB (Depunere numerar banca ptr Proiectul ,,Masuri suplimentare in vederea realizarii obiectivelor de referinta din cadrul Mecanismului de Cooperare si Verificare"_x0006_)</t>
  </si>
  <si>
    <t>Plata virament OLIMPIC INTERNATIONAL   TURISM (ORD. 588/15.03.2013-FF:1143/1027010/05.03.2013-CVAL SERVICII HOTEL CENTRUL GALATI,  PER. 18-22 FEBRUARIE 2013, Proiectul "Consolidarea competentelor in domeniul recuperarii creantelor -Elvetia" , 15% FIN</t>
  </si>
  <si>
    <t>Plata virament DANSIM IMPEX SRL (ORD. 620/27.03.2013, FF:189/26.03.2013-CVAL TRADUCERI DIN LB ROMANA IN LB BULGARA, PR. ,,Promovarea   medierii în cauzele transfrontaliere în materie civila", 20%  COFINANTARE)</t>
  </si>
  <si>
    <t>Plata virament DANSIM IMPEX SRL (ORD. 639/27.03.2013, FF:189/26.03.2013-CVAL TVA PTR TRADUCERI DIN LB ROMANA IN LB BULGARA, PR. ,,Promovarea   medierii în cauzele transfrontaliere în materie civila", TVA)</t>
  </si>
  <si>
    <t>Plata virament BCR UNIREA LEI (ALIMENTARE CONT BCR PTR PLATA COMISIOANE, Proiect  ,,Îmbunatatirea cooperarii dintre judecatori si notarii publici în materie civila cu caracter transfrontalier", 20% COFINANTARE)</t>
  </si>
  <si>
    <t>Plata virament CLASS TRANSLATIONS SRL (ORD. 628/26.03.2013, FF:0017/22.03.2013-CVAL TRADUCERI DIN/IN LB ROMANA IN/DIN LB ENGLEZA, PR. ,,Promovarea   medierii în cauzele transfrontaliere în materie civila", 20% COFINANTARE)</t>
  </si>
  <si>
    <t>Plata virament COJOCARU ION (ORD.771/08.04.2013, FF:24/14.03.2013- CVAL SERVICII  AUDIT, PR.ANALIZA INDEPENDENTA PRIVIND EFICIENTA SISTEMULUI JUDICIAR, 15% COFIN )</t>
  </si>
  <si>
    <t>Plata virament COJOCARU ION (ORD.772/08.04.2013, FF:24/14.03.2013- CVAL SERVICII  AUDIT, PR.ANALIZA INDEPENDENTA PRIVIND EFICIENTA SISTEMULUI JUDICIAR, 85%  FINANTARE UE)</t>
  </si>
  <si>
    <t>Plata virament BCR UNIREA LEI (Alimentarea cont BCR ptr plata per diem experti straini, Proiect,,Consolidarea cooperarii judiciare internationale în materia obligatiilor de întretinere"- TVA)</t>
  </si>
  <si>
    <t>Plata virament BCR UNIREA LEI (Alimentare ptr 20% cofinantare per diem experti straini, Proiect "Cooperarea internationala in vederea sprijinirii  implementarii Deciziei Cadru 2008/947/JAI privind aplicarea principiului recunoasterii reciproce in caz</t>
  </si>
  <si>
    <t>Plata virament FUNDATIA PT.PROMOV.SANCT. COM.-ateliere probatiune (ORD. 774/09.04.2013-CVAL CONTRIBUTIE MJ IN CADRUL PR.,,CREAREA DE ATELIERE DE LUCRU PENTRU EXECUTAREA PEDEPSEI PRIVIND MUNCA IN FOLOSUL COMUNITATII(PROBATIUNE), PER. 01.07-31.12.2012)</t>
  </si>
  <si>
    <t>Plata virament TRIBUNALUL TIMIS (ORD. 775/09,04,2013-c/val reintregire cont  pentru salarii brute si contributii sociale aferente orelor lucrate de catre consilierii de probatiune din cadrul Serviciului de Probatiune de pe langa Tribunalul Timis in c</t>
  </si>
  <si>
    <t>Plata virament BCR UNIREA LEI (ALIMENTARE CONT BCR PTR PTR PLATA 20% COFINANATRE  PER DIEM EXPERTI,  Proiectul "Recuperarea creantelor Elvetia" )</t>
  </si>
  <si>
    <t>Plata virament OFFICE PRO MEDIA (ORD. 689/02.04.2013-FF:0714284/01.04.2013-CVAL  ACHIZ BLOC NOTES, MAPA PERSONALIZATA, PIX PERSONALIZAT, Proiectul "Întarirea capacitatii Oficiilor de Recuperare a Creantelor si a organelor judiciare din UE în lupta îm</t>
  </si>
  <si>
    <t>Plata virament OFFICE PRO MEDIA (ORD. 691/02.04.2013-FF:0714284/01.04.2013-CVAL TVA PTR ACHIZ BLOC NOTES, MAPA PERSONALIZATA, PIX PERSONALIZAT, Proiectul "Întarirea capacitatii Oficiilor de Recuperare a Creantelor si a organelor judiciare din UE în l</t>
  </si>
  <si>
    <t>MINISTERUL JUSTITIEI- Aparat propriu</t>
  </si>
  <si>
    <t>TITLUL 56</t>
  </si>
  <si>
    <t>Nr.crt.</t>
  </si>
  <si>
    <t>Nr. act</t>
  </si>
  <si>
    <t>Data document</t>
  </si>
  <si>
    <t>Capitol</t>
  </si>
  <si>
    <t>Titlu</t>
  </si>
  <si>
    <t>Suma</t>
  </si>
  <si>
    <t>Detaliere</t>
  </si>
  <si>
    <t>Plata virament WECO-TRAVEL (ORD. 706/04.04.2013, FF:0094189/29.03.2013-CVAL ACHIZ 4 BILETE AVION  BIRMIGHAM -BUCURESTI SI RETUR, PER. 21-24 APRILIE, 29 APRILIE-2 MAI SI 13-16 MAI 2013, 20% COFINANTARE)</t>
  </si>
  <si>
    <t>Plata virament DECONTURI-FEN-URI (ORD. 412/29.03.2013-CVAL DECONT NR, 23/2099/21.02.2013-TRANSPORT SPECIALISTI ROMANI LA BRASOV, PER. 21-25 IAN 2013, PR. STREAM:Tintirea Strategica a recidivismului prin masurare si evaluare. Consoli</t>
  </si>
  <si>
    <t>Plata virament DECONTURI-FEN-URI (ORD. 413/29.03.2013-CVAL DECONT NR, 23/2099/21.02.2013-TRANSPORT SPECIALISTI ROMANI LA BRASOV, PER. 21-25 IAN 2013, PR. STREAM:Tintirea Strategica a recidivismului prin masurare si evaluare. Consoli</t>
  </si>
  <si>
    <t>Plata virament DECONTURI-FEN-URI (ORD. 414/29.03.2013-CVAL TVA PTR DECONT NR, 23/2099/21.02.2013-TRANSPORT SPECIALISTI ROMANI LA BRASOV, PER. 21-25 IAN 2013,  PR. STREAM:Tintirea Strategica a recidivismului prin masurare si evaluare</t>
  </si>
  <si>
    <t>Plata virament DECONTURI-FEN-URI (ORD. 412/29.03.2013-CVAL DECONT NR, 23/2099/21.02.2013-TRANSPORT SPECIALISTI ROMANI LA BRASOV, PER. 21-25 IAN 2013, PR. STREAM:Tintirea Strategica a recidivismului prin masurare si evaluare. Consolidar</t>
  </si>
  <si>
    <t>Plata virament DECONTURI-FEN-URI (ORD. 413/29.03.2013-CVAL DECONT NR, 23/2099/21.02.2013-TRANSPORT SPECIALISTI ROMANI LA BRASOV, PER. 21-25 IAN 2013, PR. STREAM:Tintirea Strategica a recidivismului prin masurare si evaluare. Consolidar</t>
  </si>
  <si>
    <t>Plata virament DECONTURI-FEN-URI (ORD. 414/29.03.2013-CVAL TVA PTR DECONT NR, 23/2099/21.02.2013-TRANSPORT SPECIALISTI ROMANI LA BRASOV, PER. 21-25 IAN 2013, PR. STREAM:Tintirea Strategica a recidivismului prin masurare si evaluare. C</t>
  </si>
  <si>
    <t>Plata virament DECONTURI-FEN-URI (ORD. 412/29.03.2013-CVAL DECONT NR, 23/2099/21.02.2013-TRANSPORT SPECIALISTI ROMANI LA BRASOV, PER. 21-25 IAN 2013, PR. STREAM:Tintirea Strategica a recidivismului prin masurare si evaluare. Cons</t>
  </si>
  <si>
    <t>Plata virament DECONTURI-FEN-URI (ORD. 414/29.03.2013-CVAL TVA PTR DECONT NR, 23/2099/21.02.2013-TRANSPORT SPECIALISTI ROMANI LA BRASOV, PER. 21-25 IAN 2013,  PR. STREAM:Tintirea Strategica a recidivismului prin masurare si evalu</t>
  </si>
  <si>
    <t>Plata virament DECONTURI-FEN-URI (ORD. 412/29.03.2013-CVAL DECONT NR, 23/2099/21.02.2013-TRANSPORT SPECIALISTI ROMANI LA BRASOV, PER. 21-25 IAN 2013, PR. STREAM:Tintirea Strategica a recidivismului prin masurare si evaluare.</t>
  </si>
  <si>
    <t>Plata virament DECONTURI-FEN-URI (ORD. 413/29.03.2013-CVAL DECONT NR, 23/2099/21.02.2013-TRANSPORT SPECIALISTI ROMANI LA BRASOV, PER. 21-25 IAN 2013, PR. STREAM:Tintirea Strategica a recidivismului prin masurare si evaluare.</t>
  </si>
  <si>
    <t>Plata virament DECONTURI-FEN-URI (ORD. 413/29.03.2013-CVAL DECONT NR, 23/2099/21.02.2013-TRANSPORT SPECIALISTI ROMANI LA BRASOV, PER. 21-25 IAN 2013, PR. STREAM:Tintirea Strategica a recidivismului prin masurare si evaluare. Consol</t>
  </si>
  <si>
    <t>Plata virament DECONTURI-FEN-URI (ORD. 414/29.03.2013-CVAL TVA PTR DECONT NR, 23/2099/21.02.2013-TRANSPORT SPECIALISTI ROMANI LA BRASOV, PER. 21-25 IAN 2013,  PR. STREAM:Tintirea Strategica a recidivismului prin masurare si</t>
  </si>
  <si>
    <t>Plata virament DECONTURI-FEN-URI (ORD. 413/29.03.2013-CVAL DECONT NR, 23/2099/21.02.2013-TRANSPORT SPECIALISTI ROMANI LA BRASOV, PER. 21-25 IAN 2013, PR. STREAM:Tintirea Strategica a recidivismului prin masurare si evaluare. Cons</t>
  </si>
  <si>
    <t>Plata virament DECONTURI-FEN-URI (ORD. 412/29.03.2013-CVAL DECONT NR, 23/2099/21.02.2013-TRANSPORT SPECIALISTI ROMANI LA BRASOV, PER. 21-25 IAN 2013, PR. STREAM:Tintirea Strategica a recidivismului prin masurare si evaluare. Conso</t>
  </si>
  <si>
    <t>Plata virament DECONTURI-FEN-URI (ORD. 414/29.03.2013-CVAL TVA PTR DECONT NR, 23/2099/21.02.2013-TRANSPORT SPECIALISTI ROMANI LA BRASOV, PER. 21-25 IAN 2013, PR. STREAM:Tintirea Strategica a recidivismului prin masurare si evalua</t>
  </si>
  <si>
    <t>Plata virament DECONTURI-FEN-URI (ORD. 414/29.03.2013-CVAL TVA PTR DECONT NR, 23/2099/21.02.2013-TRANSPORT SPECIALISTI ROMANI LA BRASOV, PER. 21-25 IAN 2013,  PR. STREAM:Tintirea Strategica a recidivismului prin masurare si e</t>
  </si>
  <si>
    <t>Plata virament DECONTURI-FEN-URI (ORD. 619/25.03.2013-CVAL DECONT  NR. 12/10827/20.03.2013- TVA PTR TRANSPORT PARTICIPANTI ROMANI, BUCURESTI, PER. 25-26 FEBR 2013, Proiectul " Schimb de bune practici in vederea elaborarii unui program</t>
  </si>
  <si>
    <t>Plata virament DECONTURI-FEN-URI (ORD. 619/25.03.2013-CVAL DECONT  NR. 12/10827/20.03.2013- TVA PTR TRANSPORT PARTICIPANTI ROMANI, BUCURESTI, PER. 25-26 FEBR 2013, Proiectul " Schimb de bune practici in vederea elaborarii u</t>
  </si>
  <si>
    <t>Plata virament DECONTURI-FEN-URI (ORD. 619/25.03.2013-CVAL DECONT  NR. 12/10827/20.03.2013- TVA PTR TRANSPORT PARTICIPANTI ROMANI, BUCURESTI, PER. 25-26 FEBR 2013, Proiectul " Schimb de bune practici in vederea elaborarii unui prog</t>
  </si>
  <si>
    <t>Plata virament DECONTURI-FEN-URI (ORD. 619/25.03.2013-CVAL DECONT  NR. 12/10827/20.03.2013- TVA PTR TRANSPORT PARTICIPANTI ROMANI, BUCURESTI, PER. 25-26 FEBR 2013, Proiectul " Schimb de bune practici in vederea elaborarii unui progra</t>
  </si>
  <si>
    <t>Plata virament DECONTURI-FEN-URI (ORD. 619/25.03.2013-CVAL DECONT  NR. 12/10827/20.03.2013- TVA PTR TRANSPORT PARTICIPANTI ROMANI, BUCURESTI, PER. 25-26 FEBR 2013, Proiectul " Schimb de bune practici in vederea elaborarii unui progr</t>
  </si>
  <si>
    <t>Plata virament DECONTURI-FEN-URI (ORD. 617/25.03.2013-CVAL DECONT  NR. 12/10827/20.03.2013-TRANSPORT PARTICIPANTI ROMANI, BUCURESTI, PER. 25-26 FEBR 2013, Proiectul " Schimb de bune practici in vederea elaborarii unui program specific</t>
  </si>
  <si>
    <t>Plata virament DECONTURI-FEN-URI (ORD. 617/25.03.2013-CVAL DECONT  NR. 12/10827/20.03.2013-TRANSPORT PARTICIPANTI ROMANI, BUCURESTI, PER. 25-26 FEBR 2013, Proiectul " Schimb de bune practici in vederea elaborarii unui program speci</t>
  </si>
  <si>
    <t>Plata virament DECONTURI-FEN-URI (ORD. 617/25.03.2013-CVAL DECONT  NR. 12/10827/20.03.2013-TRANSPORT PARTICIPANTI ROMANI, BUCURESTI, PER. 25-26 FEBR 2013,  Proiectul " Schimb de bune practici in vederea elaborarii unui progra</t>
  </si>
  <si>
    <t>Plata virament DECONTURI-FEN-URI (ORD. 617/25.03.2013-CVAL DECONT  NR. 12/10827/20.03.2013-TRANSPORT PARTICIPANTI ROMANI, BUCURESTI, PER. 25-26 FEBR 2013,  Proiectul " Schimb de bune practici in vederea elaborarii unui program speci</t>
  </si>
  <si>
    <t>Plata virament CHIPAILA SILVIA  ALEXANDRA (ORD. 640/29.03.2013- CVAL DECONT 32/1541/22.03.2013- TRANSPORT DEPLASARE GALATI, PER. 18-22 FEBR 2013, Proiectul "Consolidarea competentelor in domeniul recuperarii creantelor -Elvetia" -15% FINANTARE NATIONA</t>
  </si>
  <si>
    <t xml:space="preserve">Plata virament TRIBUNALUL BRASOV (ORD. 776/09,04,2013-c/val reintregire cont  pentru salarii brute si contributii sociale aferente orelor lucrate de catre consilierii de probatiune din cadrul Serviciului de Probatiune de pe langa Tribunalul  Brasov </t>
  </si>
  <si>
    <t>SITUATIE PRIVIND CHELTUIELILE EFECTUATE DIN FONDURI PUBLICE LA DATA DE: 19.04.2013</t>
  </si>
  <si>
    <t>Total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</si>
</sst>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4" fontId="0" fillId="0" borderId="10" xfId="0" applyNumberFormat="1" applyBorder="1" applyAlignment="1">
      <alignment vertical="center" wrapText="1"/>
    </xf>
    <xf numFmtId="4" fontId="1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G57" sqref="G57"/>
    </sheetView>
  </sheetViews>
  <sheetFormatPr defaultColWidth="9.140625" defaultRowHeight="12.75"/>
  <cols>
    <col min="1" max="1" width="6.28125" style="0" customWidth="1"/>
    <col min="2" max="2" width="10.7109375" style="0" customWidth="1"/>
    <col min="3" max="3" width="10.8515625" style="0" customWidth="1"/>
    <col min="6" max="6" width="10.140625" style="0" bestFit="1" customWidth="1"/>
    <col min="7" max="7" width="68.421875" style="0" customWidth="1"/>
  </cols>
  <sheetData>
    <row r="1" spans="1:7" ht="12.75">
      <c r="A1" s="5" t="s">
        <v>17</v>
      </c>
      <c r="B1" s="5"/>
      <c r="C1" s="5"/>
      <c r="D1" s="5"/>
      <c r="E1" s="5"/>
      <c r="F1" s="5"/>
      <c r="G1" s="5"/>
    </row>
    <row r="2" spans="1:7" ht="12.75">
      <c r="A2" s="5"/>
      <c r="B2" s="5"/>
      <c r="C2" s="5"/>
      <c r="D2" s="5"/>
      <c r="E2" s="5"/>
      <c r="F2" s="5"/>
      <c r="G2" s="6" t="s">
        <v>18</v>
      </c>
    </row>
    <row r="3" spans="1:7" ht="12.75">
      <c r="A3" s="5" t="s">
        <v>54</v>
      </c>
      <c r="B3" s="5"/>
      <c r="C3" s="5"/>
      <c r="D3" s="5"/>
      <c r="E3" s="5"/>
      <c r="F3" s="5"/>
      <c r="G3" s="5"/>
    </row>
    <row r="4" spans="1:7" ht="12.75">
      <c r="A4" s="5"/>
      <c r="B4" s="5"/>
      <c r="C4" s="5"/>
      <c r="D4" s="5"/>
      <c r="E4" s="5"/>
      <c r="F4" s="5"/>
      <c r="G4" s="5"/>
    </row>
    <row r="5" spans="1:7" ht="12.75">
      <c r="A5" s="7" t="s">
        <v>19</v>
      </c>
      <c r="B5" s="7" t="s">
        <v>20</v>
      </c>
      <c r="C5" s="7" t="s">
        <v>21</v>
      </c>
      <c r="D5" s="7" t="s">
        <v>22</v>
      </c>
      <c r="E5" s="7" t="s">
        <v>23</v>
      </c>
      <c r="F5" s="7" t="s">
        <v>24</v>
      </c>
      <c r="G5" s="7" t="s">
        <v>25</v>
      </c>
    </row>
    <row r="6" spans="1:7" ht="51">
      <c r="A6" s="1">
        <v>1</v>
      </c>
      <c r="B6" s="3">
        <v>759</v>
      </c>
      <c r="C6" s="2">
        <v>41367</v>
      </c>
      <c r="D6" s="1" t="s">
        <v>0</v>
      </c>
      <c r="E6" s="1" t="s">
        <v>1</v>
      </c>
      <c r="F6" s="4">
        <v>8807.34</v>
      </c>
      <c r="G6" s="8" t="s">
        <v>3</v>
      </c>
    </row>
    <row r="7" spans="1:7" ht="38.25">
      <c r="A7" s="1">
        <f>A6+1</f>
        <v>2</v>
      </c>
      <c r="B7" s="3">
        <v>763</v>
      </c>
      <c r="C7" s="2">
        <v>41368</v>
      </c>
      <c r="D7" s="1" t="s">
        <v>0</v>
      </c>
      <c r="E7" s="1" t="s">
        <v>1</v>
      </c>
      <c r="F7" s="4">
        <v>712.92</v>
      </c>
      <c r="G7" s="8" t="s">
        <v>4</v>
      </c>
    </row>
    <row r="8" spans="1:7" ht="38.25">
      <c r="A8" s="1">
        <f aca="true" t="shared" si="0" ref="A8:A55">A7+1</f>
        <v>3</v>
      </c>
      <c r="B8" s="3">
        <v>764</v>
      </c>
      <c r="C8" s="2">
        <v>41368</v>
      </c>
      <c r="D8" s="1" t="s">
        <v>0</v>
      </c>
      <c r="E8" s="1" t="s">
        <v>1</v>
      </c>
      <c r="F8" s="4">
        <v>855.5</v>
      </c>
      <c r="G8" s="8" t="s">
        <v>5</v>
      </c>
    </row>
    <row r="9" spans="1:7" ht="51">
      <c r="A9" s="1">
        <f t="shared" si="0"/>
        <v>4</v>
      </c>
      <c r="B9" s="3">
        <v>832</v>
      </c>
      <c r="C9" s="2">
        <v>41372</v>
      </c>
      <c r="D9" s="1" t="s">
        <v>0</v>
      </c>
      <c r="E9" s="1" t="s">
        <v>1</v>
      </c>
      <c r="F9" s="4">
        <v>327</v>
      </c>
      <c r="G9" s="8" t="s">
        <v>7</v>
      </c>
    </row>
    <row r="10" spans="1:7" ht="51">
      <c r="A10" s="1">
        <f t="shared" si="0"/>
        <v>5</v>
      </c>
      <c r="B10" s="3">
        <v>893</v>
      </c>
      <c r="C10" s="2">
        <v>41383</v>
      </c>
      <c r="D10" s="1" t="s">
        <v>0</v>
      </c>
      <c r="E10" s="1" t="s">
        <v>1</v>
      </c>
      <c r="F10" s="4">
        <v>128</v>
      </c>
      <c r="G10" s="8" t="s">
        <v>15</v>
      </c>
    </row>
    <row r="11" spans="1:7" ht="51">
      <c r="A11" s="1">
        <f t="shared" si="0"/>
        <v>6</v>
      </c>
      <c r="B11" s="3">
        <v>894</v>
      </c>
      <c r="C11" s="2">
        <v>41383</v>
      </c>
      <c r="D11" s="1" t="s">
        <v>0</v>
      </c>
      <c r="E11" s="1" t="s">
        <v>1</v>
      </c>
      <c r="F11" s="4">
        <v>307.2</v>
      </c>
      <c r="G11" s="8" t="s">
        <v>16</v>
      </c>
    </row>
    <row r="12" spans="1:7" ht="51">
      <c r="A12" s="1">
        <f t="shared" si="0"/>
        <v>7</v>
      </c>
      <c r="B12" s="3">
        <v>896</v>
      </c>
      <c r="C12" s="2">
        <v>41383</v>
      </c>
      <c r="D12" s="1" t="s">
        <v>0</v>
      </c>
      <c r="E12" s="1" t="s">
        <v>1</v>
      </c>
      <c r="F12" s="4">
        <v>1438.43</v>
      </c>
      <c r="G12" s="8" t="s">
        <v>26</v>
      </c>
    </row>
    <row r="13" spans="1:7" ht="38.25">
      <c r="A13" s="1">
        <f t="shared" si="0"/>
        <v>8</v>
      </c>
      <c r="B13" s="3">
        <v>843</v>
      </c>
      <c r="C13" s="2">
        <v>41374</v>
      </c>
      <c r="D13" s="1" t="s">
        <v>0</v>
      </c>
      <c r="E13" s="1" t="s">
        <v>1</v>
      </c>
      <c r="F13" s="4">
        <v>585</v>
      </c>
      <c r="G13" s="8" t="s">
        <v>8</v>
      </c>
    </row>
    <row r="14" spans="1:7" ht="38.25">
      <c r="A14" s="1">
        <f t="shared" si="0"/>
        <v>9</v>
      </c>
      <c r="B14" s="3">
        <v>844</v>
      </c>
      <c r="C14" s="2">
        <v>41374</v>
      </c>
      <c r="D14" s="1" t="s">
        <v>0</v>
      </c>
      <c r="E14" s="1" t="s">
        <v>1</v>
      </c>
      <c r="F14" s="4">
        <v>3315</v>
      </c>
      <c r="G14" s="8" t="s">
        <v>9</v>
      </c>
    </row>
    <row r="15" spans="1:7" ht="51">
      <c r="A15" s="1">
        <f t="shared" si="0"/>
        <v>10</v>
      </c>
      <c r="B15" s="3">
        <v>563</v>
      </c>
      <c r="C15" s="2">
        <v>41367</v>
      </c>
      <c r="D15" s="1" t="s">
        <v>0</v>
      </c>
      <c r="E15" s="1" t="s">
        <v>1</v>
      </c>
      <c r="F15" s="4">
        <v>54.76</v>
      </c>
      <c r="G15" s="8" t="s">
        <v>27</v>
      </c>
    </row>
    <row r="16" spans="1:7" ht="51">
      <c r="A16" s="1">
        <f t="shared" si="0"/>
        <v>11</v>
      </c>
      <c r="B16" s="3">
        <v>564</v>
      </c>
      <c r="C16" s="2">
        <v>41367</v>
      </c>
      <c r="D16" s="1" t="s">
        <v>0</v>
      </c>
      <c r="E16" s="1" t="s">
        <v>1</v>
      </c>
      <c r="F16" s="4">
        <v>219.03</v>
      </c>
      <c r="G16" s="8" t="s">
        <v>28</v>
      </c>
    </row>
    <row r="17" spans="1:7" ht="51">
      <c r="A17" s="1">
        <f t="shared" si="0"/>
        <v>12</v>
      </c>
      <c r="B17" s="3">
        <v>565</v>
      </c>
      <c r="C17" s="2">
        <v>41367</v>
      </c>
      <c r="D17" s="1" t="s">
        <v>0</v>
      </c>
      <c r="E17" s="1" t="s">
        <v>1</v>
      </c>
      <c r="F17" s="4">
        <v>65.71</v>
      </c>
      <c r="G17" s="8" t="s">
        <v>29</v>
      </c>
    </row>
    <row r="18" spans="1:7" ht="51">
      <c r="A18" s="1">
        <f t="shared" si="0"/>
        <v>13</v>
      </c>
      <c r="B18" s="3">
        <v>566</v>
      </c>
      <c r="C18" s="2">
        <v>41367</v>
      </c>
      <c r="D18" s="1" t="s">
        <v>0</v>
      </c>
      <c r="E18" s="1" t="s">
        <v>1</v>
      </c>
      <c r="F18" s="4">
        <v>11.39</v>
      </c>
      <c r="G18" s="8" t="s">
        <v>30</v>
      </c>
    </row>
    <row r="19" spans="1:7" ht="51">
      <c r="A19" s="1">
        <f t="shared" si="0"/>
        <v>14</v>
      </c>
      <c r="B19" s="3">
        <v>567</v>
      </c>
      <c r="C19" s="2">
        <v>41367</v>
      </c>
      <c r="D19" s="1" t="s">
        <v>0</v>
      </c>
      <c r="E19" s="1" t="s">
        <v>1</v>
      </c>
      <c r="F19" s="4">
        <v>45.55</v>
      </c>
      <c r="G19" s="8" t="s">
        <v>31</v>
      </c>
    </row>
    <row r="20" spans="1:7" ht="51">
      <c r="A20" s="1">
        <f t="shared" si="0"/>
        <v>15</v>
      </c>
      <c r="B20" s="3">
        <v>568</v>
      </c>
      <c r="C20" s="2">
        <v>41367</v>
      </c>
      <c r="D20" s="1" t="s">
        <v>0</v>
      </c>
      <c r="E20" s="1" t="s">
        <v>1</v>
      </c>
      <c r="F20" s="4">
        <v>13.66</v>
      </c>
      <c r="G20" s="8" t="s">
        <v>32</v>
      </c>
    </row>
    <row r="21" spans="1:7" ht="51">
      <c r="A21" s="1">
        <f t="shared" si="0"/>
        <v>16</v>
      </c>
      <c r="B21" s="3">
        <v>569</v>
      </c>
      <c r="C21" s="2">
        <v>41367</v>
      </c>
      <c r="D21" s="1" t="s">
        <v>0</v>
      </c>
      <c r="E21" s="1" t="s">
        <v>1</v>
      </c>
      <c r="F21" s="4">
        <v>11.39</v>
      </c>
      <c r="G21" s="8" t="s">
        <v>33</v>
      </c>
    </row>
    <row r="22" spans="1:7" ht="51">
      <c r="A22" s="1">
        <f t="shared" si="0"/>
        <v>17</v>
      </c>
      <c r="B22" s="3">
        <v>571</v>
      </c>
      <c r="C22" s="2">
        <v>41367</v>
      </c>
      <c r="D22" s="1" t="s">
        <v>0</v>
      </c>
      <c r="E22" s="1" t="s">
        <v>1</v>
      </c>
      <c r="F22" s="4">
        <v>13.66</v>
      </c>
      <c r="G22" s="8" t="s">
        <v>34</v>
      </c>
    </row>
    <row r="23" spans="1:7" ht="51">
      <c r="A23" s="1">
        <f t="shared" si="0"/>
        <v>18</v>
      </c>
      <c r="B23" s="3">
        <v>572</v>
      </c>
      <c r="C23" s="2">
        <v>41367</v>
      </c>
      <c r="D23" s="1" t="s">
        <v>0</v>
      </c>
      <c r="E23" s="1" t="s">
        <v>1</v>
      </c>
      <c r="F23" s="4">
        <v>11.39</v>
      </c>
      <c r="G23" s="8" t="s">
        <v>35</v>
      </c>
    </row>
    <row r="24" spans="1:7" ht="51">
      <c r="A24" s="1">
        <f t="shared" si="0"/>
        <v>19</v>
      </c>
      <c r="B24" s="3">
        <v>573</v>
      </c>
      <c r="C24" s="2">
        <v>41367</v>
      </c>
      <c r="D24" s="1" t="s">
        <v>0</v>
      </c>
      <c r="E24" s="1" t="s">
        <v>1</v>
      </c>
      <c r="F24" s="4">
        <v>45.55</v>
      </c>
      <c r="G24" s="8" t="s">
        <v>36</v>
      </c>
    </row>
    <row r="25" spans="1:7" ht="51">
      <c r="A25" s="1">
        <f t="shared" si="0"/>
        <v>20</v>
      </c>
      <c r="B25" s="3">
        <v>573</v>
      </c>
      <c r="C25" s="2">
        <v>41367</v>
      </c>
      <c r="D25" s="1" t="s">
        <v>0</v>
      </c>
      <c r="E25" s="1" t="s">
        <v>1</v>
      </c>
      <c r="F25" s="4">
        <v>45.55</v>
      </c>
      <c r="G25" s="8" t="s">
        <v>37</v>
      </c>
    </row>
    <row r="26" spans="1:7" ht="51">
      <c r="A26" s="1">
        <f t="shared" si="0"/>
        <v>21</v>
      </c>
      <c r="B26" s="3">
        <v>574</v>
      </c>
      <c r="C26" s="2">
        <v>41367</v>
      </c>
      <c r="D26" s="1" t="s">
        <v>0</v>
      </c>
      <c r="E26" s="1" t="s">
        <v>1</v>
      </c>
      <c r="F26" s="4">
        <v>13.66</v>
      </c>
      <c r="G26" s="8" t="s">
        <v>38</v>
      </c>
    </row>
    <row r="27" spans="1:7" ht="51">
      <c r="A27" s="1">
        <f t="shared" si="0"/>
        <v>22</v>
      </c>
      <c r="B27" s="3">
        <v>575</v>
      </c>
      <c r="C27" s="2">
        <v>41367</v>
      </c>
      <c r="D27" s="1" t="s">
        <v>0</v>
      </c>
      <c r="E27" s="1" t="s">
        <v>1</v>
      </c>
      <c r="F27" s="4">
        <v>11.39</v>
      </c>
      <c r="G27" s="8" t="s">
        <v>33</v>
      </c>
    </row>
    <row r="28" spans="1:7" ht="51">
      <c r="A28" s="1">
        <f t="shared" si="0"/>
        <v>23</v>
      </c>
      <c r="B28" s="3">
        <v>576</v>
      </c>
      <c r="C28" s="2">
        <v>41367</v>
      </c>
      <c r="D28" s="1" t="s">
        <v>0</v>
      </c>
      <c r="E28" s="1" t="s">
        <v>1</v>
      </c>
      <c r="F28" s="4">
        <v>45.55</v>
      </c>
      <c r="G28" s="8" t="s">
        <v>39</v>
      </c>
    </row>
    <row r="29" spans="1:7" ht="51">
      <c r="A29" s="1">
        <f t="shared" si="0"/>
        <v>24</v>
      </c>
      <c r="B29" s="3">
        <v>577</v>
      </c>
      <c r="C29" s="2">
        <v>41367</v>
      </c>
      <c r="D29" s="1" t="s">
        <v>0</v>
      </c>
      <c r="E29" s="1" t="s">
        <v>1</v>
      </c>
      <c r="F29" s="4">
        <v>13.66</v>
      </c>
      <c r="G29" s="8" t="s">
        <v>34</v>
      </c>
    </row>
    <row r="30" spans="1:7" ht="51">
      <c r="A30" s="1">
        <f t="shared" si="0"/>
        <v>25</v>
      </c>
      <c r="B30" s="3">
        <v>578</v>
      </c>
      <c r="C30" s="2">
        <v>41367</v>
      </c>
      <c r="D30" s="1" t="s">
        <v>0</v>
      </c>
      <c r="E30" s="1" t="s">
        <v>1</v>
      </c>
      <c r="F30" s="4">
        <v>11.39</v>
      </c>
      <c r="G30" s="8" t="s">
        <v>40</v>
      </c>
    </row>
    <row r="31" spans="1:7" ht="51">
      <c r="A31" s="1">
        <f t="shared" si="0"/>
        <v>26</v>
      </c>
      <c r="B31" s="3">
        <v>579</v>
      </c>
      <c r="C31" s="2">
        <v>41367</v>
      </c>
      <c r="D31" s="1" t="s">
        <v>0</v>
      </c>
      <c r="E31" s="1" t="s">
        <v>1</v>
      </c>
      <c r="F31" s="4">
        <v>45.55</v>
      </c>
      <c r="G31" s="8" t="s">
        <v>40</v>
      </c>
    </row>
    <row r="32" spans="1:7" ht="51">
      <c r="A32" s="1">
        <f t="shared" si="0"/>
        <v>27</v>
      </c>
      <c r="B32" s="3">
        <v>580</v>
      </c>
      <c r="C32" s="2">
        <v>41367</v>
      </c>
      <c r="D32" s="1" t="s">
        <v>0</v>
      </c>
      <c r="E32" s="1" t="s">
        <v>1</v>
      </c>
      <c r="F32" s="4">
        <v>13.66</v>
      </c>
      <c r="G32" s="8" t="s">
        <v>41</v>
      </c>
    </row>
    <row r="33" spans="1:7" ht="51">
      <c r="A33" s="1">
        <f t="shared" si="0"/>
        <v>28</v>
      </c>
      <c r="B33" s="3">
        <v>581</v>
      </c>
      <c r="C33" s="2">
        <v>41367</v>
      </c>
      <c r="D33" s="1" t="s">
        <v>0</v>
      </c>
      <c r="E33" s="1" t="s">
        <v>1</v>
      </c>
      <c r="F33" s="4">
        <v>37.67</v>
      </c>
      <c r="G33" s="8" t="s">
        <v>35</v>
      </c>
    </row>
    <row r="34" spans="1:7" ht="51">
      <c r="A34" s="1">
        <f t="shared" si="0"/>
        <v>29</v>
      </c>
      <c r="B34" s="3">
        <v>582</v>
      </c>
      <c r="C34" s="2">
        <v>41367</v>
      </c>
      <c r="D34" s="1" t="s">
        <v>0</v>
      </c>
      <c r="E34" s="1" t="s">
        <v>1</v>
      </c>
      <c r="F34" s="4">
        <v>150.68</v>
      </c>
      <c r="G34" s="8" t="s">
        <v>36</v>
      </c>
    </row>
    <row r="35" spans="1:7" ht="51">
      <c r="A35" s="1">
        <f t="shared" si="0"/>
        <v>30</v>
      </c>
      <c r="B35" s="3">
        <v>583</v>
      </c>
      <c r="C35" s="2">
        <v>41367</v>
      </c>
      <c r="D35" s="1" t="s">
        <v>0</v>
      </c>
      <c r="E35" s="1" t="s">
        <v>1</v>
      </c>
      <c r="F35" s="4">
        <v>45.21</v>
      </c>
      <c r="G35" s="8" t="s">
        <v>42</v>
      </c>
    </row>
    <row r="36" spans="1:7" ht="51">
      <c r="A36" s="1">
        <f t="shared" si="0"/>
        <v>31</v>
      </c>
      <c r="B36" s="3">
        <v>747</v>
      </c>
      <c r="C36" s="2">
        <v>41368</v>
      </c>
      <c r="D36" s="1" t="s">
        <v>0</v>
      </c>
      <c r="E36" s="1" t="s">
        <v>1</v>
      </c>
      <c r="F36" s="4">
        <v>27.73</v>
      </c>
      <c r="G36" s="8" t="s">
        <v>43</v>
      </c>
    </row>
    <row r="37" spans="1:7" ht="51">
      <c r="A37" s="1">
        <f t="shared" si="0"/>
        <v>32</v>
      </c>
      <c r="B37" s="3">
        <v>748</v>
      </c>
      <c r="C37" s="2">
        <v>41368</v>
      </c>
      <c r="D37" s="1" t="s">
        <v>0</v>
      </c>
      <c r="E37" s="1" t="s">
        <v>1</v>
      </c>
      <c r="F37" s="4">
        <v>16.48</v>
      </c>
      <c r="G37" s="8" t="s">
        <v>44</v>
      </c>
    </row>
    <row r="38" spans="1:7" ht="51">
      <c r="A38" s="1">
        <f t="shared" si="0"/>
        <v>33</v>
      </c>
      <c r="B38" s="3">
        <v>749</v>
      </c>
      <c r="C38" s="2">
        <v>41368</v>
      </c>
      <c r="D38" s="1" t="s">
        <v>0</v>
      </c>
      <c r="E38" s="1" t="s">
        <v>1</v>
      </c>
      <c r="F38" s="4">
        <v>27.23</v>
      </c>
      <c r="G38" s="8" t="s">
        <v>45</v>
      </c>
    </row>
    <row r="39" spans="1:7" ht="51">
      <c r="A39" s="1">
        <f t="shared" si="0"/>
        <v>34</v>
      </c>
      <c r="B39" s="3">
        <v>750</v>
      </c>
      <c r="C39" s="2">
        <v>41368</v>
      </c>
      <c r="D39" s="1" t="s">
        <v>0</v>
      </c>
      <c r="E39" s="1" t="s">
        <v>1</v>
      </c>
      <c r="F39" s="4">
        <v>34.66</v>
      </c>
      <c r="G39" s="8" t="s">
        <v>46</v>
      </c>
    </row>
    <row r="40" spans="1:7" ht="51">
      <c r="A40" s="1">
        <f t="shared" si="0"/>
        <v>35</v>
      </c>
      <c r="B40" s="3">
        <v>751</v>
      </c>
      <c r="C40" s="2">
        <v>41368</v>
      </c>
      <c r="D40" s="1" t="s">
        <v>0</v>
      </c>
      <c r="E40" s="1" t="s">
        <v>1</v>
      </c>
      <c r="F40" s="4">
        <v>30.19</v>
      </c>
      <c r="G40" s="8" t="s">
        <v>47</v>
      </c>
    </row>
    <row r="41" spans="1:7" ht="51">
      <c r="A41" s="1">
        <f t="shared" si="0"/>
        <v>36</v>
      </c>
      <c r="B41" s="3">
        <v>765</v>
      </c>
      <c r="C41" s="2">
        <v>41368</v>
      </c>
      <c r="D41" s="1" t="s">
        <v>0</v>
      </c>
      <c r="E41" s="1" t="s">
        <v>1</v>
      </c>
      <c r="F41" s="4">
        <v>33.27</v>
      </c>
      <c r="G41" s="8" t="s">
        <v>48</v>
      </c>
    </row>
    <row r="42" spans="1:7" ht="51">
      <c r="A42" s="1">
        <f t="shared" si="0"/>
        <v>37</v>
      </c>
      <c r="B42" s="3">
        <v>766</v>
      </c>
      <c r="C42" s="2">
        <v>41368</v>
      </c>
      <c r="D42" s="1" t="s">
        <v>0</v>
      </c>
      <c r="E42" s="1" t="s">
        <v>1</v>
      </c>
      <c r="F42" s="4">
        <v>19.78</v>
      </c>
      <c r="G42" s="8" t="s">
        <v>49</v>
      </c>
    </row>
    <row r="43" spans="1:7" ht="51">
      <c r="A43" s="1">
        <f t="shared" si="0"/>
        <v>38</v>
      </c>
      <c r="B43" s="3">
        <v>767</v>
      </c>
      <c r="C43" s="2">
        <v>41368</v>
      </c>
      <c r="D43" s="1" t="s">
        <v>0</v>
      </c>
      <c r="E43" s="1" t="s">
        <v>1</v>
      </c>
      <c r="F43" s="4">
        <v>32.68</v>
      </c>
      <c r="G43" s="8" t="s">
        <v>49</v>
      </c>
    </row>
    <row r="44" spans="1:7" ht="51">
      <c r="A44" s="1">
        <f t="shared" si="0"/>
        <v>39</v>
      </c>
      <c r="B44" s="3">
        <v>768</v>
      </c>
      <c r="C44" s="2">
        <v>41368</v>
      </c>
      <c r="D44" s="1" t="s">
        <v>0</v>
      </c>
      <c r="E44" s="1" t="s">
        <v>1</v>
      </c>
      <c r="F44" s="4">
        <v>41.59</v>
      </c>
      <c r="G44" s="8" t="s">
        <v>50</v>
      </c>
    </row>
    <row r="45" spans="1:7" ht="51">
      <c r="A45" s="1">
        <f t="shared" si="0"/>
        <v>40</v>
      </c>
      <c r="B45" s="3">
        <v>769</v>
      </c>
      <c r="C45" s="2">
        <v>41368</v>
      </c>
      <c r="D45" s="1" t="s">
        <v>0</v>
      </c>
      <c r="E45" s="1" t="s">
        <v>1</v>
      </c>
      <c r="F45" s="4">
        <v>36.23</v>
      </c>
      <c r="G45" s="8" t="s">
        <v>51</v>
      </c>
    </row>
    <row r="46" spans="1:7" ht="51">
      <c r="A46" s="1">
        <f t="shared" si="0"/>
        <v>41</v>
      </c>
      <c r="B46" s="3">
        <v>818</v>
      </c>
      <c r="C46" s="2">
        <v>41369</v>
      </c>
      <c r="D46" s="1" t="s">
        <v>0</v>
      </c>
      <c r="E46" s="1" t="s">
        <v>1</v>
      </c>
      <c r="F46" s="4">
        <v>32.91</v>
      </c>
      <c r="G46" s="8" t="s">
        <v>52</v>
      </c>
    </row>
    <row r="47" spans="1:7" ht="51">
      <c r="A47" s="1">
        <f t="shared" si="0"/>
        <v>42</v>
      </c>
      <c r="B47" s="3">
        <v>850</v>
      </c>
      <c r="C47" s="2">
        <v>41376</v>
      </c>
      <c r="D47" s="1" t="s">
        <v>0</v>
      </c>
      <c r="E47" s="1" t="s">
        <v>1</v>
      </c>
      <c r="F47" s="4">
        <v>83770.13</v>
      </c>
      <c r="G47" s="8" t="s">
        <v>12</v>
      </c>
    </row>
    <row r="48" spans="1:7" ht="51">
      <c r="A48" s="1">
        <f t="shared" si="0"/>
        <v>43</v>
      </c>
      <c r="B48" s="3">
        <v>851</v>
      </c>
      <c r="C48" s="2">
        <v>41376</v>
      </c>
      <c r="D48" s="1" t="s">
        <v>0</v>
      </c>
      <c r="E48" s="1" t="s">
        <v>1</v>
      </c>
      <c r="F48" s="4">
        <v>11521</v>
      </c>
      <c r="G48" s="8" t="s">
        <v>53</v>
      </c>
    </row>
    <row r="49" spans="1:7" ht="51">
      <c r="A49" s="1">
        <f t="shared" si="0"/>
        <v>44</v>
      </c>
      <c r="B49" s="3">
        <v>852</v>
      </c>
      <c r="C49" s="2">
        <v>41376</v>
      </c>
      <c r="D49" s="1" t="s">
        <v>0</v>
      </c>
      <c r="E49" s="1" t="s">
        <v>1</v>
      </c>
      <c r="F49" s="4">
        <v>175</v>
      </c>
      <c r="G49" s="8" t="s">
        <v>13</v>
      </c>
    </row>
    <row r="50" spans="1:7" ht="38.25">
      <c r="A50" s="1">
        <f t="shared" si="0"/>
        <v>45</v>
      </c>
      <c r="B50" s="3">
        <v>848</v>
      </c>
      <c r="C50" s="2">
        <v>41376</v>
      </c>
      <c r="D50" s="1" t="s">
        <v>0</v>
      </c>
      <c r="E50" s="1" t="s">
        <v>1</v>
      </c>
      <c r="F50" s="4">
        <v>10000</v>
      </c>
      <c r="G50" s="8" t="s">
        <v>10</v>
      </c>
    </row>
    <row r="51" spans="1:7" ht="38.25">
      <c r="A51" s="1">
        <f t="shared" si="0"/>
        <v>46</v>
      </c>
      <c r="B51" s="3">
        <v>775</v>
      </c>
      <c r="C51" s="2">
        <v>41368</v>
      </c>
      <c r="D51" s="1" t="s">
        <v>0</v>
      </c>
      <c r="E51" s="1" t="s">
        <v>1</v>
      </c>
      <c r="F51" s="4">
        <v>2000</v>
      </c>
      <c r="G51" s="8" t="s">
        <v>6</v>
      </c>
    </row>
    <row r="52" spans="1:7" ht="51">
      <c r="A52" s="1">
        <f t="shared" si="0"/>
        <v>47</v>
      </c>
      <c r="B52" s="3">
        <v>849</v>
      </c>
      <c r="C52" s="2">
        <v>41376</v>
      </c>
      <c r="D52" s="1" t="s">
        <v>0</v>
      </c>
      <c r="E52" s="1" t="s">
        <v>1</v>
      </c>
      <c r="F52" s="4">
        <v>7000</v>
      </c>
      <c r="G52" s="8" t="s">
        <v>11</v>
      </c>
    </row>
    <row r="53" spans="1:7" ht="38.25">
      <c r="A53" s="1">
        <f t="shared" si="0"/>
        <v>48</v>
      </c>
      <c r="B53" s="3">
        <v>875</v>
      </c>
      <c r="C53" s="2">
        <v>41381</v>
      </c>
      <c r="D53" s="1" t="s">
        <v>0</v>
      </c>
      <c r="E53" s="1" t="s">
        <v>1</v>
      </c>
      <c r="F53" s="4">
        <v>4000</v>
      </c>
      <c r="G53" s="8" t="s">
        <v>14</v>
      </c>
    </row>
    <row r="54" spans="1:7" ht="38.25">
      <c r="A54" s="1">
        <f t="shared" si="0"/>
        <v>49</v>
      </c>
      <c r="B54" s="3">
        <v>46</v>
      </c>
      <c r="C54" s="2">
        <v>41365</v>
      </c>
      <c r="D54" s="1" t="s">
        <v>0</v>
      </c>
      <c r="E54" s="1" t="s">
        <v>1</v>
      </c>
      <c r="F54" s="4">
        <v>-106.67</v>
      </c>
      <c r="G54" s="8" t="s">
        <v>2</v>
      </c>
    </row>
    <row r="55" spans="1:7" ht="12.75">
      <c r="A55" s="7">
        <f t="shared" si="0"/>
        <v>50</v>
      </c>
      <c r="B55" s="7"/>
      <c r="C55" s="7" t="s">
        <v>55</v>
      </c>
      <c r="D55" s="7"/>
      <c r="E55" s="7"/>
      <c r="F55" s="9">
        <f>SUM(F6:F54)</f>
        <v>136094.65999999997</v>
      </c>
      <c r="G55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mj</cp:lastModifiedBy>
  <dcterms:modified xsi:type="dcterms:W3CDTF">2013-12-13T10:38:47Z</dcterms:modified>
  <cp:category/>
  <cp:version/>
  <cp:contentType/>
  <cp:contentStatus/>
</cp:coreProperties>
</file>