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titlul 56, per. 01.12-31.12.201" sheetId="1" r:id="rId1"/>
  </sheets>
  <definedNames/>
  <calcPr fullCalcOnLoad="1"/>
</workbook>
</file>

<file path=xl/sharedStrings.xml><?xml version="1.0" encoding="utf-8"?>
<sst xmlns="http://schemas.openxmlformats.org/spreadsheetml/2006/main" count="419" uniqueCount="117">
  <si>
    <t>Plata virament DECONTURI-FEN-URI (ORD. 1813/16.11.2012- CVAL DECONT NR. 17/94156/12.11.2012-CHELTUIELI TRANSPORT PARTICIPANTI ROMANI, PER. 24-26 SEPT 2012 SI 15-17 OCT 2012, BUCURESTI SI TIMISOARA, Proiectul "Consolidarea cooperarii</t>
  </si>
  <si>
    <t>Plata virament DECONTURI-FEN-URI (ORD. 1815/16.11.2012- CVAL  TVA PT DECONT NR. 17/94156/12.11.2012-CHELTUIELI TRANSPORT PARTICIPANTI ROMANI, PER. 24-26 SEPT 2012 SI 15-17 OCT 2012, BUCURESTI SI TIMISOARA, Proiectul "Consolidarea coo</t>
  </si>
  <si>
    <t>Plata virament DECONTURI-FEN-URI (ORD. 1813/16.11.2012- CVAL DECONT NR. 17/94156/12.11.2012-CHELTUIELI TRANSPORT PARTICIPANTI ROMANI, PER. 24-26 SEPT 2012 SI 15-17 OCT 2012, BUCURESTI SI TIMISOARA, Proiectul "Consolidarea cooperarii ju</t>
  </si>
  <si>
    <t>Plata virament DECONTURI-FEN-URI (ORD. 1815/16.11.2012- CVAL  TVA PT DECONT NR. 17/94156/12.11.2012-CHELTUIELI TRANSPORT PARTICIPANTI ROMANI, PER. 24-26 SEPT 2012 SI 15-17 OCT 2012, BUCURESTI SI TIMISOARA, Proiectul "Consolidarea coope</t>
  </si>
  <si>
    <t>Plata virament DECONTURI-FEN-URI (ORD. 1813/16.11.2012- CVAL DECONT NR. 17/94156/12.11.2012-CHELTUIELI TRANSPORT PARTICIPANTI ROMANI, PER. 24-26 SEPT 2012 SI 15-17 OCT 2012, BUCURESTI SI TIMISOARA, Proiectul "Consolidarea cooperarii jud</t>
  </si>
  <si>
    <t>Plata virament DECONTURI-FEN-URI (ORD. 1815/16.11.2012- CVAL  TVA PT DECONT NR. 17/94156/12.11.2012-CHELTUIELI TRANSPORT PARTICIPANTI ROMANI, PER. 24-26 SEPT 2012 SI 15-17 OCT 2012, BUCURESTI SI TIMISOARA, Proiectul "Consolidarea coopera</t>
  </si>
  <si>
    <t>Plata virament DECONTURI-FEN-URI (ORD. 1813/16.11.2012- CVAL DECONT NR. 17/94156/12.11.2012-CHELTUIELI TRANSPORT PARTICIPANTI ROMANI, PER. 24-26 SEPT 2012 SI 15-17 OCT 2012, BUCURESTI SI TIMISOARA, Proiectul "Consolidarea cooperarii j</t>
  </si>
  <si>
    <t>Plata virament DECONTURI-FEN-URI (ORD. 1815/16.11.2012- CVAL  TVA PT DECONT NR. 17/94156/12.11.2012-CHELTUIELI TRANSPORT PARTICIPANTI ROMANI, PER. 24-26 SEPT 2012 SI 15-17 OCT 2012, BUCURESTI SI TIMISOARA, Proiectul "Consolidarea cooper</t>
  </si>
  <si>
    <t>Plata virament - TRADUCATOR (ORD. 2092/19.10.2012-FF:34/18.12.2012-CVAL TRADUCERI DIN LB ROMANA IN LB FRANCEZA IN REGIM DE URGENTA, Proiectul "Consolidarea cooperarii judiciare internationale în materia obligatiilor de întretinere",</t>
  </si>
  <si>
    <t>Incasare virament BCR UNIREA LEI (CVAL REINTREGIRE CONT CU SOLD BCR NEUTILIZAT-Proiect "Consolidarea cooperarii judiciare în combaterea traficului de fiinte umane în Uniunea Europeana")</t>
  </si>
  <si>
    <t>Incasare virament BCR UNIREA LEI (CVAL REINTREGIRE CONT CU SOLD BCR NEUTILIZAT-Proiect Implementarea utilizarii videoconferintei în cauze transfrontaliere (True-to-Life Videoconferencing)"</t>
  </si>
  <si>
    <t>Incasare virament  (REFUZ PTR ORDIN DE PLATA 3350/21.12.2012 -ORD. 2063/18.12.2012- CVAL TVA PTR DECONT NR. 32/100979/18.12.2012-CHELTUIELI TRANSPORT PARTICIPANTI ROMANI- PER. 22-23 NOV 2012 , TIMISOARA, PENTRU Proiec</t>
  </si>
  <si>
    <t>Incasare virament (REFUZ PTR ORDIN DE PLATA 3349/21.12.2012 -ORD. 2061/18.12.2012- CVAL DECONT NR. 32/100979/18.12.2012-CHELTUIELI TRANSPORT PARTICIPANTI ROMANI, PER. 22-23 NOV 2012 , TIMISOARA, PENTRU Proiec</t>
  </si>
  <si>
    <t>Plata virament DECONTURI-FEN-URI (ORD. 2063/18.12.2012- CVAL TVA PTR DECONT NR. 32/100979/18.12.2012-CHELTUIELI TRANSPORT PARTICIPANTI ROMANI- PER. 22-23 NOV 2012 , TIMISOARA, PENTRU Proiect,,Promovarea   medierii în cauzele transfrontalier</t>
  </si>
  <si>
    <t>Plata virament DECONTURI-FEN-URI (ORD. 2061/18.12.2012- CVAL DECONT NR. 32/100979/18.12.2012-CHELTUIELI TRANSPORT PARTICIPANTI ROMANI, PER. 22-23 NOV 2012 , TIMISOARA, PENTRU Proiect,,Promovarea   medierii în cauzele transfrontaliere în mat</t>
  </si>
  <si>
    <t>Plata virament DECONTURI-FEN-URI (ORD. 2063/18.12.2012- CVAL TVA PTR DECONT NR. 32/100979/18.12.2012-CHELTUIELI TRANSPORT PARTICIPANTI ROMANI- PER. 22-23 NOV 2012 , TIMISOARA, PENTRU Proiect,,Promovarea   medierii în cauzele transfro</t>
  </si>
  <si>
    <t>Plata virament DECONTURI-FEN-URI (ORD. 2061/18.12.2012- CVAL DECONT NR. 32/100979/18.12.2012-CHELTUIELI TRANSPORT PARTICIPANTI ROMANI, PER. 22-23 NOV 2012 , TIMISOARA, PENTRU Proiect,,Promovarea   medierii în cauzele transfrontaliere</t>
  </si>
  <si>
    <t>Plata virament DECONTURI-FEN-URI (ORD. 2063/18.12.2012- CVAL TVA PTR DECONT NR. 32/100979/18.12.2012-CHELTUIELI TRANSPORT PARTICIPANTI ROMANI-PER. 22-23 NOV 2012 , TIMISOARA, PENTRU Proiect,,Promovarea   medierii în cauzele transfront</t>
  </si>
  <si>
    <t>Plata virament DECONTURI-FEN-URI (ORD. 2061/18.12.2012- CVAL DECONT NR. 32/100979/18.12.2012-CHELTUIELI TRANSPORT PARTICIPANTI ROMANI, PER. 22-23 NOV 2012 , TIMISOARA, PENTRU Proiect,,Promovarea   medierii în cauzele transfrontaliere în</t>
  </si>
  <si>
    <t>Plata virament DECONTURI-FEN-URI (ORD. 2063/18.12.2012- CVAL TVA PTR DECONT NR. 32/100979/18.12.2012-CHELTUIELI TRANSPORT PARTICIPANTI ROMANI- PER. 22-23 NOV 2012 , TIMISOARA, PENTRU Proiect,,Promovarea   medierii în cauzele transfronta</t>
  </si>
  <si>
    <t>Plata virament DECONTURI-FEN-URI (ORD. 2063/18.12.2012- CVAL TVA PTR DECONT NR. 32/100979/18.12.2012-CHELTUIELI TRANSPORT PARTICIPANTI ROMANI- PER. 22-23 NOV 2012 , TIMISOARA, PENTRU Proiect,,Promovarea   medierii în cauzele transf</t>
  </si>
  <si>
    <t>Plata virament DECONTURI-FEN-URI (ORD. 2061/18.12.2012- CVAL DECONT NR. 32/100979/18.12.2012-CHELTUIELI TRANSPORT PARTICIPANTI ROMANI, PER. 22-23 NOV 2012 , TIMISOARA, PENTRU Proiect,,Promovarea   medierii în cauzele transfrontalier</t>
  </si>
  <si>
    <t>Plata virament DECONTURI-FEN-URI (ORD. 2063/18.12.2012- CVAL TVA PTR DECONT NR. 32/100979/18.12.2012-CHELTUIELI TRANSPORT PARTICIPANTI ROMANI- PER. 22-23 NOV 2012 , TIMISOARA, PENTRU Proiect,,Promovarea   medierii în cauzele tr</t>
  </si>
  <si>
    <t>Plata virament DECONTURI-FEN-URI (ORD. 2061/18.12.2012- CVAL DECONT NR. 32/100979/18.12.2012-CHELTUIELI TRANSPORT PARTICIPANTI ROMANI-PER. 22-23 NOV 2012 , TIMISOARA, PENTRU Proiect,,Promovarea   medierii în cauzele transfronta</t>
  </si>
  <si>
    <t>Plata virament DECONTURI-FEN-URI (ORD. 2063/18.12.2012- CVAL TVA PTR DECONT NR. 32/100979/18.12.2012-CHELTUIELI TRANSPORT PARTICIPANTI ROMANI-PER. 22-23 NOV 2012 , TIMISOARA, PENTRU Proiect,,Promovarea   medierii în cauzele transfronta</t>
  </si>
  <si>
    <t>Plata virament DECONTURI-FEN-URI (ORD. 2061/18.12.2012- CVAL DECONT NR. 32/100979/18.12.2012-CHELTUIELI TRANSPORT PARTICIPANTI ROMANI- PER. 22-23 NOV 2012 , TIMISOARA, PENTRU Proiect,,Promovarea   medierii în cauzele transfrontaliere în</t>
  </si>
  <si>
    <t>Plata virament DECONTURI-FEN-URI (ORD. 2063/18.12.2012- CVAL TVA PTR DECONT NR. 32/100979/18.12.2012-CHELTUIELI TRANSPORT PARTICIPANTI ROMANI-PER. 22-23 NOV 2012 , TIMISOARA, PENTRU Proiect,,Promovarea   medierii în cauzele transfron</t>
  </si>
  <si>
    <t>Plata virament DECONTURI-FEN-URI (ORD. 2061/18.12.2012- CVAL DECONT NR. 32/100979/18.12.2012-CHELTUIELI TRANSPORT PARTICIPANTI ROMANI-PER. 22-23 NOV 2012 , TIMISOARA, PENTRU Proiect,,Promovarea   medierii în cauzele transfrontaliere î</t>
  </si>
  <si>
    <t>Plata virament DECONTURI-FEN-URI (ORD. 2063/18.12.2012- CVAL TVA PTR DECONT NR. 32/100979/18.12.2012-CHELTUIELI TRANSPORT PARTICIPANTI ROMANI-PER. 22-23 NOV 2012 , TIMISOARA, PENTRU Proiect,,Promovarea   medierii în cauzele transfrontal</t>
  </si>
  <si>
    <t>Plata virament DECONTURI-FEN-URI (ORD. 2061/18.12.2012- CVAL DECONT NR. 32/100979/18.12.2012-CHELTUIELI TRANSPORT PARTICIPANTI ROMANI- PER. 22-23 NOV 2012 , TIMISOARA, PENTRU Proiect,,Promovarea   medierii în cauzele transfrontal</t>
  </si>
  <si>
    <t>Plata virament DECONTURI-FEN-URI (ORD. 2061/18.12.2012- CVAL DECONT NR. 32/100979/18.12.2012-CHELTUIELI TRANSPORT PARTICIPANTI ROMANI, PER. 22-23 NOV 2012 , TIMISOARA, PENTRU Proiect,,Promovarea   medierii în cauzele transfrontaliere î</t>
  </si>
  <si>
    <t>Plata virament DECONTURI-FEN-URI (ORD. 2063/18.12.2012- CVAL TVA PTR DECONT NR. 32/100979/18.12.2012-CHELTUIELI TRANSPORT PARTICIPANTI ROMANI-PER. 22-23 NOV 2012 , TIMISOARA, PENTRU Proiect,,Promovarea   medierii în cauzele transfrontalie</t>
  </si>
  <si>
    <t>Plata virament DECONTURI-FEN-URI (ORD. 2061/18.12.2012- CVAL DECONT NR. 32/100979/18.12.2012-CHELTUIELI TRANSPORT PARTICIPANTI ROMANI-PER. 22-23 NOV 2012 , TIMISOARA, PENTRU Proiect,,Promovarea   medierii în cauzele transfrontaliere în ma</t>
  </si>
  <si>
    <t>Plata virament DECONTURI-FEN-URI (ORD. 2063/18.12.2012- CVAL TVA PTR DECONT NR. 32/100979/18.12.2012-CHELTUIELI TRANSPORT PARTICIPANTI ROMANI- PER. 22-23 NOV 2012 , TIMISOARA, PENTRU Proiect,,Promovarea   medierii în cauzele t</t>
  </si>
  <si>
    <t>Plata virament DECONTURI-FEN-URI (ORD. 2061/18.12.2012- CVAL DECONT NR. 32/100979/18.12.2012-CHELTUIELI TRANSPORT PARTICIPANTI ROMANI, PER. 22-23 NOV 2012 , TIMISOARA, PENTRU Proiect,,Promovarea   medierii în cauzele transfron</t>
  </si>
  <si>
    <t>Plata virament DECONTURI-FEN-URI (ORD. 2061/18.12.2012- CVAL DECONT NR. 32/100979/18.12.2012-CHELTUIELI TRANSPORT PARTICIPANTI ROMANI, PER. 22-23 NOV 2012 , TIMISOARA, PENTRU Proiect,,Promovarea   medierii în cauzele transfrontaliere în m</t>
  </si>
  <si>
    <t>Plata virament BUGETUL DE STAT (CVAL TVA PTR ONORARIU EXPERT STRAIN, PER. 13-14 SEPT 2012, BUCURESTI, PROIECT,,Sporirea eficientei si a eficacitatii in domeniul spalarii de bani si al recuperarii creantelor", ORD. 2050/17.12.2012</t>
  </si>
  <si>
    <t>Plata virament PERFECT TOUR SRL (ORD. 2025/14.12.2012-FF:69211251/11.12.2012-CVAL SERVICII HOTEL IBIS , PER. 03-05 DEC 2012, CONSTANTA , Proiect "Consolidarea cooperarii judiciare internationale în  materia obligatiilor de intretinere-", 20%  cofinan</t>
  </si>
  <si>
    <t>Plata virament PERFECT TOUR SRL (ORD. 2027/14.12.2012-FF:69211251/11.12.2012-CVAL TVA PTR SERVICII HOTEL IBIS , PER. 03-05 DEC 2012, CONSTANTA , Proiect "Consolidarea cooperarii judiciare internationale în  materia obligatiilor de intretinere-", tva)</t>
  </si>
  <si>
    <t>Incasare virament BCR UNIREA LEI (CVAL REINTREGIRE CONT CU SOLD BCR NEUTILIZAT-PROIECT,,Sporirea eficientei si a eficacitatii in domeniul spalarii de bani si al recuperarii creantelor")</t>
  </si>
  <si>
    <t>Incasare virament BCR UNIREA LEI (CVAL REINTREGIRE CONT CU SOLD BCR NEUTILIZAT-PROIECT,,IMPLEMENTAREA UTILIZARII     VIDEOCONFERINTEI IN CAUZE TRANSFRONTALIERE")</t>
  </si>
  <si>
    <t>Incasare virament BCR UNIREA LEI (CVAL REINTREGIRE CONT CU SOLD BCR NEUTILIZAT-PR.,, Dezvoltarea utilizarii de instrumente electronice de gestionare a procedurilor de comunicare a citatiilor si pentru inserarea în cadrul  portalului instantelor "a un</t>
  </si>
  <si>
    <t>Incasare virament BCR UNIREA LEI (CVAL REINTREGIRE CONT CU SOLD BCR NEUTILIZAT-PROIECT KAS)</t>
  </si>
  <si>
    <t>Incasare virament BCR UNIREA LEI (CVAL REINTREGIRE CONT CU SOLD BCR NEUTILIZAT-Proiect,,Promovarea   medierii în cauzele
transfrontaliere în materie civila")</t>
  </si>
  <si>
    <t>Incasare virament BCR UNIREA LEI (CVAL REINTREGIRE CONT CU SOLD BCR NEUTILIZAT-PROIECT,,,Îmbunatatirea cunostintelor Judiciare în materie civila si comerciala din statele membre ale Uniunii Europene în domeniul noilor regulamente UE)</t>
  </si>
  <si>
    <t>Incasare virament BCR UNIREA LEI (CVAL REINTREGIRE CONT CU SOLD BCR NEUTILIZAT-Proiect "Cooperarea internationala in vederea
sprijinirii implementarii Deciziei Cadru 2008/947/AI privind aplicarea principiului recunoasterii    reciproce in cazul hota</t>
  </si>
  <si>
    <t>Incasare virament BCR UNIREA LEI (CVAL REINTREGIRE CONT CU SOLD BCR NEUTILIZAT-Proiectul "Consolidarea cooperarii judiciare internationale în materia obligatiilor de întretinere")</t>
  </si>
  <si>
    <t>Incasare virament BCR UNIREA LEI (CVAL REINTREGIRE CONT CU SOLD BCR NEUTILIZAT-Proiectul "Recuperarea creantelor Elvetia)</t>
  </si>
  <si>
    <t>Incasare virament BCR UNIREA LEI (CVAL REINTREGIRE CONT CU SOLD BCR NEUTILIZAT-Proiectul "Întarirea capacitatii Oficiilor de Recuperare a Creantelor si a organelor judiciare din UE în lupta împotriva criminalitatii economice si în recuperarea creante</t>
  </si>
  <si>
    <t>Incasare virament BCR UNIREA LEI (CVAL REINTREGIRE CONT CU SOLD BCR NEUTILIZAT-Proiectul " Schimb de bune practici in vederea elaborarii unui program specific de reabilitare a persoanelor condamnate pentru infractiuni savarsite pe fondul conducerii a</t>
  </si>
  <si>
    <t>Incasare virament BCR UNIREA LEI (CVAL REINTREGIRE CONT CU SOLD BCR NEUTILIZAT PROIECT ,,Seminar european pentru practicieni in drept in domeniul drepturilor omului si a strangerii transnationale a materialului probator. Dezvoltarea unei culturi judi</t>
  </si>
  <si>
    <t>Incasare virament BCR UNIREA LEI (CVAL REINTREGIRE CONT CU SOLD BCR NEUTILIZAT-Proiect  ,,Îmbunatatirea cooperarii dintre judecatori si notarii publici în materie civila cu caracter transfrontalier", )</t>
  </si>
  <si>
    <t>Incasare virament DTC PMB (RESTITUIRE SUMA NEUTILIZAT PTR  AVANS PROTOCOL,  INTALNIREA DE LA BUCURESTI, PER. 18-21 DEC 2012,  PR. STREAM:TINTIREA STRATEGICA A RECIDIVISMULUI PRIN MASURARE SI EVALUARE. CONSOLIDAREA LA NIVEL EUROPEAN A CAPACITATII DE E</t>
  </si>
  <si>
    <t>Incasare virament BCR UNIREA LEI (CVAL REINTREGIRE CONT CU SOLD BCR NEUTILIZAT-. Proiectul ,,Masuri suplimentare in vederea realizarii obiectivelor de referinta din cadrul Mecanismului de Cooperare si Verificare", )</t>
  </si>
  <si>
    <t>Plata virament INDACO  SYSTEMS (ORD. 2132/27.12.2012, FF:096063/27.12.2012-CVAL SERVICII ASISTENTA TEHNICA, SERVICII CONSULTANTA, SUPORT SI INTEGRARE SOFT, CF. PCT. 9.. DIN CTR 44874/52 DIN 29.10.2012/MJ, PR. ,,Dezvoltarea utilizarii de instrumente e</t>
  </si>
  <si>
    <t>Plata virament INDACO  SYSTEMS (ORD. 2134/27.12.2012, FF:096063/27.12.2012-CVAL TVA AFERENT PTR SERVICII ASISTENTA TEHNICA, SERVICII CONSULTANTA, SUPORT SI INTEGRARE SOFT, CF. PCT. 9.. DIN CTR 44874/52 DIN 29.10.2012/MJ, PR. ,,Dezvoltarea utilizarii</t>
  </si>
  <si>
    <t>Plata virament BUGETUL DE STAT (VIRARE DOBANDA LA BUGETUL DE STAT, Proiectul ,,Masuri suplimentare in vederea realizarii obiectivelor de referinta din cadrul Mecanismului de Cooperare si Verificare", )</t>
  </si>
  <si>
    <t>Plata virament TREZORERIA sector 5. (RESTITUIRE SUMA AFERENTA ANULUI 2011, PROIECT,, Sporirea eficientei si a eficacitatii in  domeniul spalarii de bani si al recuperarii creantelor")</t>
  </si>
  <si>
    <t>TITLUL 56</t>
  </si>
  <si>
    <t>SITUATIE PRIVIND CHELTUIELILE EFECTUATE DIN FONDURI PUBLICE LA DATA DE: 30.11.2012</t>
  </si>
  <si>
    <t>Nr.crt.</t>
  </si>
  <si>
    <t>Nr. act</t>
  </si>
  <si>
    <t>Data document</t>
  </si>
  <si>
    <t>Capitol</t>
  </si>
  <si>
    <t>Titlu</t>
  </si>
  <si>
    <t>Suma</t>
  </si>
  <si>
    <t>Detaliere</t>
  </si>
  <si>
    <t>Total</t>
  </si>
  <si>
    <t>61.01.01</t>
  </si>
  <si>
    <t>56</t>
  </si>
  <si>
    <t>Plata virament CHRISTIAN TOUR SRL (ORD. 1846/19.11.2012- 30042762/25.10.2012-CVAL SERVICII HOTEL PERLA, TRIMISOARA, PER. 15-17 OCTOMBRIE 2012, Proiectul "Consolidarea cooperarii judiciare internationale în materia obligatiilor de întretinere"-20% COF</t>
  </si>
  <si>
    <t>Plata virament CHRISTIAN TOUR SRL (RD. 1845/19.11.2012- 30042762/25.10.2012-CVAL SERVICII HOTEL PERLA, TRIMISOARA, PER. 15-17 OCTOMBRIE 2012, Proiectul "Consolidarea cooperarii judiciare internationale în materia obligatiilor de întretinere"-TVA)</t>
  </si>
  <si>
    <t>Plata virament ENCOM EXPERT SRL (ORD. 1833/19.11.2012, FF:0000163/13.11.2012-CVAL SERVICII INTERPRETARIATSIMULTAN/CONSECUTIV, Proiect "Consolidarea cooperarii judiciare în combaterea traficului de fiinte umane în Uniunea Europeana", 20% COFINANTARE)</t>
  </si>
  <si>
    <t>Plata virament DAL TRAVEL (ORD. 1906/26.11.2011, FF:83617/20.11.2012-CVAL PAUZE DE CAFEA SI INCHIRIERE SALA DE CONFERINTA SI ECHIPAMENTE TEHNICE, CHISINAU, PER.15-16 NOV 2012, Pr.,Asistenta in domeniul justitiei pentru integrarea in UE a Republicii M</t>
  </si>
  <si>
    <t>Plata virament INDACO  SYSTEMS (ORD. 1892/23.11.2012- FF:093249/08.11.2012--CVAL 20,92% COFINANTARE PT LICENTE MICROSOF WINDOWS-13 BUC-PR.,, Dezvoltarea utilizarii de instrumente electronice de gestionare a procedurilor de comunicare a citatiilor si</t>
  </si>
  <si>
    <t>Plata virament INDACO  SYSTEMS (ORD. 1895/23.11.2012- FF:093249/08.11.2012--CVAL TVA PT LICENTE MICROSOF WINDOWS-13 BUC-PR.,, Dezvoltarea utilizarii de instrumente electronice de gestionare a procedurilor de comunicare a citatiilor si pentru inserare</t>
  </si>
  <si>
    <t>Plata virament BCR UNIREA LEI (ALIMENTARE CONT BCR LEI PTR PLATA DECONT TRANSPORT EXPERT STRAIN , PER. 13-15 IUNIE 2012, CLUJ, 20% COFIN + TVA ,  Proiect,,Promovarea   medierii în cauzele transfrontaliere în materie civila"
)</t>
  </si>
  <si>
    <t>Plata virament PERFECT TOUR SRL (ORD.2212/03.12.2012-FF:69211251/28.11.2012-CVAL CAZARE EXPERTI ROMANI+CINE, PER.21-23 NOV 2012, HOTEL AMBASADOR, PR. CONSOLIDAREA MECANISMELOR DE RECUPRERARE A CREANTELOR IN STATELE DIN SUD ESTUL EUROPEI", COFINANTARE</t>
  </si>
  <si>
    <t>Plata virament BANCA MONDIALA (FF:P129957-022013-003A-CVAL SERVICII DE CONSULTANTA , PER. 01.07-30.09.2012, CF CTR DIN 17.02.2012, PR.ANALIZA INDEPENDENTA PRIVIND EFICIENTA SISTEMULUI JUDICIAR, ORD.1974/29.11.2012, 15% FINANTARE NATIONALA)</t>
  </si>
  <si>
    <t>Plata virament BANCA MONDIALA (FF:P129957-022013-003A-CVAL SERVICII DE CONSULTANTA , PER. 01.07-30.09.2012, CF CTR DIN 17.02.2012, PR.ANALIZA INDEPENDENTA PRIVIND EFICIENTA SISTEMULUI JUDICIAR, ORD.1975/29.11.2012, 85% FINANTARE UE)</t>
  </si>
  <si>
    <t>Plata virament TREZORERIA sector 5. (ORD. 1833/19.11.2012, FF:0000163/13.11.2012-CVAL SERVICII INTERPRETARIATSIMULTAN/CONSECUTIV, Proiect "Consolidarea cooperarii judiciare în combaterea traficului de fiinte umane în Uniunea Europeana", 20% COFINANTA</t>
  </si>
  <si>
    <t>Plata virament DAL TRAVEL (ORD. 1915/26.11.2012, FF:83618/20.11.2012,  CVAL SERVICII PAUZE DE CAFEA SI SERVICII INTERPRETARIAT, PER. 19.11-20.11.2012, Bucuresti, PR.,,CONSOLIDAREA COOPERARII INTERNATIONALE IN MATERIA OBLIGATIILOR DE INTRETINERE, 20%</t>
  </si>
  <si>
    <t>Plata virament DAL TRAVEL (ORD. 1919/26.11.2012, FF:83618/20.11.2012,  CVAL SERVICII PAUZE DE CAFEA SI SERVICII INTERPRETARIAT, PER. 19.11-20.11.2012, Bucuresti, PR.,,CONSOLIDAREA COOPERARII INTERNATIONALE IN MATERIA OBLIGATIILOR DE INTRETINERE, tva)</t>
  </si>
  <si>
    <t>Plata virament WECO-TRAVEL (ORD. 1923/26.11.2012-FF:0089057/16.11.2012, FF:0084146/16.07.2012, FF:0089055/16.11.2012, CVAL SERVICII HOTEL ROYAL CLASSIC, LA CLUJ, PER. 13-15 IUNIE 2012, Proiect,,Promovarea   medierii în cauzele transfrontaliere în mat</t>
  </si>
  <si>
    <t>Plata virament WECO-TRAVEL (ORD. 1924/26.11.2012-FF:0089057/16.11.2012, FF:0084146/16.07.2012, FF:0089055/16.11.2012, CVAL TVA PTR SERVICII HOTEL ROYAL CLASSIC, LA CLUJ, PER. 13-15 IUNIE 2012, Proiect,,Promovarea   medierii în cauzele transfrontalier</t>
  </si>
  <si>
    <t>Incasare virament INDACO  SYSTEMS (REFUZ PLATA CONT BLOCAT PTR PTR ORD. 1892/23.11.2012- FF:093249/08.11.2012--CVAL 20,92% COFINANTARE PT LICENTE MICROSOF WINDOWS-13 BUC-PR.,, Dezvoltarea utilizarii de instrumente electronice de gestionare a procedur</t>
  </si>
  <si>
    <t>Incasare virament INDACO  SYSTEMS (REFUZ PLATA CONT BLOCAT PTR ORD. 1895/23.11.2012- FF:093249/08.11.2012--CVAL TVA PT LICENTE MICROSOF WINDOWS-13 BUC-PR.,, Dezvoltarea utilizarii de instrumente electronice de gestionare a procedurilor de comunicare</t>
  </si>
  <si>
    <t>Plata virament MEDIAPRESS ADVERTISING (ORD. 1934/27.11.2012-FF:027947/12.11.2012-CVAL PUBLICARE COMUNICAT DE PRESA IN ZIARUL ADEVARUL, PR.,,IMPLEMENTAREA PORTALULUI N-LEX", 85% PREFINANTARE)</t>
  </si>
  <si>
    <t>Plata virament MEDIAPRESS ADVERTISING (ORD. 1933/27.11.2012-FF:027947/12.11.2012-CVAL PUBLICARE COMUNICAT DE PRESA IN ZIARUL ADEVARUL, PR.,,IMPLEMENTAREA PORTALULUI N-LEX", 15% COFINANTARE)</t>
  </si>
  <si>
    <t>Plata virament MEDIAPRESS ADVERTISING (ORD. 1935/27.11.2012-FF:027947/12.11.2012-CVAL TVA PTR PUBLICARE COMUNICAT DE PRESA IN ZIARUL ADEVARUL, PR.,,IMPLEMENTAREA PORTALULUI N-LEX")</t>
  </si>
  <si>
    <t>Plata virament DTC PMB (RETARGERE NUMERAR BANCA PTR AVANS PROTOCOL,  INTALNIREA DE LA BUCURESTI, PER. 18-21 DEC 2012,  PR. STREAM:TINTIREA STRATEGICA A RECIDIVISMULUI PRIN MASURARE SI EVALUARE. CONSOLIDAREA LA NIVEL EUROPEAN A CAPACITATII DE EVALUARE</t>
  </si>
  <si>
    <t>Plata virament EUROTOURING SRL (ORD. 2287/06.12.2012-FF:0409/03.12.2012-CVAL SERVICII HOTELIERE SI DE RESTAURANT, PER. 22-23 NOIEMBRIE 2012, TIMISOARA, 20% COFINANTARE, Proiect,,Promovarea   medierii în cauzele transfrontaliere în materie civila")</t>
  </si>
  <si>
    <t>Plata virament EUROTOURING SRL (ORD. 2289/06.12.2012-FF:0409/03.12.2012-CVAL SERVICII HOTELIERE SI DE RESTAURANT, PER. 22-23 NOIEMBRIE 2012, TIMISOARA, TVA, Proiect,,Promovarea   medierii în cauzele transfrontaliere în materie civila")</t>
  </si>
  <si>
    <t>Plata virament BCR UNIREA LEI (ALIMENTARE CONT BCR PTR PLATA DIFERENTE DE CURS, Proiect Îmbunatatirea cunostintelor Judiciare în materie civila si comerciala din statele membre ale Uniunii Europene în domeniul noilor regulamente UE)</t>
  </si>
  <si>
    <t>Plata virament EUROVERBA PLUS (ORD. 2433/13.12.2012-FF:EVP 12-104/10.12.2012-CVAL SERVICII TRADUCERI, ,,CONSOLIDAREA COMPETENTELOR IN DOMENIUL RECUPERARII CREANTELOR"-15% COFINANTARE)</t>
  </si>
  <si>
    <t>MINISTERUL JUSTITIEI- Aparat propriu</t>
  </si>
  <si>
    <t>Plata virament (ORD. 1929/27.11.2012-DECONT NR. 16/98149/21.11.2012, DECONT DEPLASARE  BRASOV-SINAIA -RETUR, PER. 23-24 OCT 2012, Proiectul "Consolidarea competentelor in domeniul recuperarii creantelor -Elvetia", 15% COFINANTARE)</t>
  </si>
  <si>
    <t>Plata virament (ORD. 1931/27.11.2012-DECONT NR. 16/98149/21.11.2012, DECONT DEPLASARE  BRASOV-SINAIA -RETUR, PER. 23-24 OCT 2012, Proiectul "Consolidarea competentelor in domeniul recuperarii creantelor -Elvetia", 15% COFINANTARE)</t>
  </si>
  <si>
    <t>Plata virament OLIMPIC INTERNATIONAL   TURISM (ORD. 1904/26.11.2012-FF:6397/1025958/20.11.2012, FF:6396/1025957/20.11.2012, FF:6262/1025886-CVAL BILET AVION ,RUTA BREMEN-TM-RETUR,  RUTA SOFIA-TM-RETUR</t>
  </si>
  <si>
    <t>Plata virament OLIMPIC INTERNATIONAL   TURISM (ORD. 1920/26.11.2012-FF:6313/1025923/15.11.2012-CVAL BILET AVION, PER. 21-23 NOV 2012, RUTA CHISINAU-TM-RETUR, Proiect,,Promovarea   medierii în cauzele tra</t>
  </si>
  <si>
    <t>Plata virament WECO-TRAVEL (ORD. 1912/26.11.2012-FF:0089267/21.11.2012-CVAL BILET AVION, PER.21/22-23 NOV 2012, RUTA BUC-TM-RETUR, Proiect,,Promovarea   medierii în cauzele transfrontaliere în materie civila", 20</t>
  </si>
  <si>
    <t>Plata virament WECO-TRAVEL (ORD. 1914/26.11.2012-FF:0089267/21.11.2012-CVAL TVA PTR BILET AVION, PER.21/22-23 NOV 2012, RUTA BUC-TM-RETUR, Proiect,,Promovarea   medierii în cauzele transfrontaliere în materie civ</t>
  </si>
  <si>
    <t>Plata virament (CVAL DECONT TRANSPORT BUCURESTI, DECONT NR. 23/98145/29.11.2012- PER. 22-23 NOV 2012, PR. CONSOLIDAREA MECANISMELOR DE RECUPRERARE A CREANTELOR IN STATELE DIN SUD ESTUL EUROPEI", COFINANTARE MJ)</t>
  </si>
  <si>
    <t>Plata virament WECO-TRAVEL (ORD.1909/26.11.2012, FF:0089286/21.11.2012-CVAL BILET AVION BUC-TM-RETUR, PER.21-23 NOV 2012, Proiect Îmbunatatirea cunostintelor Judiciare în materie civila si comerciala din statele membre ale Uniunii E</t>
  </si>
  <si>
    <t>Plata virament WECO-TRAVEL (ORD.1911/26.11.2012, FF:0089286/21.11.2012-CVAL BILET AVION BUC-TM-RETUR, PER.21-23 NOV 2012, Proiect Îmbunatatirea cunostintelor Judiciare în materie civila si comerciala din statele membre ale Uniunii E</t>
  </si>
  <si>
    <t>Nota contabila (ORD. 1990/13.12.20102-REGLARE PTR C/VAL PLATA DECONT PER DIEM, PER.27-29.06.2011, IASI , (133,20 euro x 4.3310 CURS INFOERUO OCT 11), PROIECT,,Sporirea eficientei si a eficacitatii in domeniul spalarii</t>
  </si>
  <si>
    <t>Nota contabila (ORD. 2052/17.12.20102-REGLARE PTR C/VAL PLATA DECONT PER DIEM PT. EXPERT, PER.27-29.06.2011, IASI , (133,20 euro x 4.3310 CURS INFOERUO OCT 11), PROIECT,,Sporirea eficientei si a eficacitatii in domeniul spalarii</t>
  </si>
  <si>
    <t>Plata virament OLIMPIC INTERNATIONAL   TURISM (ORD. 2292/06.12.2012-FF:6574/1026074/29.11.2012-CVAL ACHIZ 1 BILET AVION PE RUTA NANTES BUCURESTI SI RETUR  PER. 01-06 DEC 2012, ,,Proiectul "Consolidarea cooperarii judiciare in</t>
  </si>
  <si>
    <t>Plata virament OLIMPIC INTERNATIONAL   TURISM (ORD. 2290/06.12.2012-FF:6573/1026073/29.11.2012-CVAL ACHZI 3 BILETE AVION PE RUTA AMSTERDAM-BUC-RETUR, PER. 02-05 DEC 2012,,,Proiectul "Consolidarea c</t>
  </si>
  <si>
    <t>Plata virament(CVAL AVANS DIURNA PENTRU PARTICIPARE LA INTALNIREA DE LA BUCURESTI, PER. 18-21 DEC 2012,  PR. STREAM:TINTIREA STRATEGICA A RECIDIVISMULUI PRIN MASURARE SI EVALUARE. CONSOLIDAREA LA NIVEL EUROPEAN A CAPACITATII DE EVAL</t>
  </si>
  <si>
    <t>Plata virament (CVAL AVANS DIURNA PENTRU PARTICIPARE LA INTALNIREA DE LA BUCURESTI, PER. 18-21 DEC 2012,  PR. STREAM:TINTIREA STRATEGICA A RECIDIVISMULUI PRIN MASURARE SI EVALUARE. CONSOLIDAREA LA NIVEL EUROPEAN A CAPACITATII DE EVAL</t>
  </si>
  <si>
    <t>Plata virament (CVAL AVANS DIURNA PENTRU PARTICIPARE LA INTALNIREA DE LA BUCURESTI, PER. 18-21 DEC 2012,  PR. STREAM:TINTIREA STRATEGICA A RECIDIVISMULUI PRIN MASURARE SI EVALUARE. CONSOLIDAREA LA NIVEL EUROPEAN A CAPACITATII DE EVALUA</t>
  </si>
  <si>
    <t>Plata virament (CVAL AVANS DIURNA PENTRU PARTICIPARE LA INTALNIREA DE LA BUCURESTI, PER. 18-21 DEC 2012,  PR. STREAM:TINTIREA STRATEGICA A RECIDIVISMULUI PRIN MASURARE SI EVALUARE. CONSOLIDAREA LA NIVEL EUROPEAN A CAPACITATII DE E</t>
  </si>
  <si>
    <t>Plata virament WECO-TRAVEL (ORD. 1870/21.11.2012, FF:0088906/14.11.2012-CVAL BILET AVION PE RUTA AMSTERDAM-BUCURESTI, PER.18-20 NOIEMBRIE 2012, Proiectul "Consolidarea cooperarii judiciare internationale în materia</t>
  </si>
  <si>
    <t>Plata virament WECO-TRAVEL (ORD. 1872/29.11.2012-FF:0089457/26.11.2012, FF:0089639/28.11.2012, FF:0088824/12.11.2012- CVAL BILET AVION, PE RUTA STUTGART-TM-MUNCHEN, PER.21-24 NOV 2012, Proiect,,Promovarea   medierii în cauzele transfr</t>
  </si>
  <si>
    <t>Plata virament BCR UNIREA LEI (ALIMENTARE CONT BCR PTR PLATA  ONORARIU EXPERT STRAIN, PER. 13-14 SEPT 2012, BUCURESTI, PROIECT,,Sporirea eficientei si a eficacitatii in domeniul spalarii de bani si al recuperarii creantelor")</t>
  </si>
  <si>
    <t>Plata virament DECONTURI-FEN-URI (ORD. 2061/18.12.2012- CVAL DECONT NR. 32/100979/18.12.2012-CHELTUIELI TRANSPORT PARTICIPANTI ROMANI, PER. 22-23 NOV 2012 , TIMISOARA,  Proiect,,Promovarea   medierii în cauzele transfrontaliere în</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</si>
</sst>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sz val="10"/>
      <name val="Arial"/>
      <family val="0"/>
    </font>
    <font>
      <i/>
      <sz val="10"/>
      <name val="Arial"/>
      <family val="0"/>
    </font>
    <font>
      <b/>
      <i/>
      <sz val="10"/>
      <name val="Arial"/>
      <family val="0"/>
    </font>
    <font>
      <sz val="8"/>
      <name val="Arial"/>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
    <xf numFmtId="0" fontId="0" fillId="0" borderId="0" xfId="0" applyAlignment="1">
      <alignment/>
    </xf>
    <xf numFmtId="0" fontId="0" fillId="0" borderId="10" xfId="0" applyBorder="1" applyAlignment="1">
      <alignment/>
    </xf>
    <xf numFmtId="14" fontId="0" fillId="0" borderId="10" xfId="0" applyNumberFormat="1" applyBorder="1" applyAlignment="1">
      <alignment/>
    </xf>
    <xf numFmtId="0" fontId="1" fillId="0" borderId="0" xfId="0" applyFont="1" applyAlignment="1">
      <alignment/>
    </xf>
    <xf numFmtId="0" fontId="1" fillId="0" borderId="0" xfId="0" applyFont="1" applyAlignment="1">
      <alignment horizontal="right"/>
    </xf>
    <xf numFmtId="0" fontId="1" fillId="0" borderId="10" xfId="0" applyFont="1" applyBorder="1" applyAlignment="1">
      <alignment/>
    </xf>
    <xf numFmtId="0" fontId="0" fillId="0" borderId="10" xfId="0" applyBorder="1" applyAlignment="1">
      <alignment horizontal="left" vertical="center" wrapText="1"/>
    </xf>
    <xf numFmtId="4" fontId="0" fillId="0" borderId="10" xfId="0" applyNumberFormat="1" applyBorder="1" applyAlignment="1">
      <alignment/>
    </xf>
    <xf numFmtId="4" fontId="1" fillId="0" borderId="1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2"/>
  <sheetViews>
    <sheetView tabSelected="1" zoomScalePageLayoutView="0" workbookViewId="0" topLeftCell="A1">
      <selection activeCell="G2" sqref="G2"/>
    </sheetView>
  </sheetViews>
  <sheetFormatPr defaultColWidth="9.140625" defaultRowHeight="12.75"/>
  <cols>
    <col min="3" max="3" width="11.7109375" style="0" customWidth="1"/>
    <col min="6" max="6" width="12.00390625" style="0" customWidth="1"/>
    <col min="7" max="7" width="57.00390625" style="0" customWidth="1"/>
  </cols>
  <sheetData>
    <row r="1" spans="1:7" ht="12.75">
      <c r="A1" s="3" t="s">
        <v>95</v>
      </c>
      <c r="B1" s="3"/>
      <c r="C1" s="3"/>
      <c r="D1" s="3"/>
      <c r="E1" s="3"/>
      <c r="F1" s="3"/>
      <c r="G1" s="3"/>
    </row>
    <row r="2" spans="1:7" ht="12.75">
      <c r="A2" s="3"/>
      <c r="B2" s="3"/>
      <c r="C2" s="3"/>
      <c r="D2" s="3"/>
      <c r="E2" s="3"/>
      <c r="F2" s="3"/>
      <c r="G2" s="4" t="s">
        <v>58</v>
      </c>
    </row>
    <row r="3" spans="1:7" ht="12.75">
      <c r="A3" s="3" t="s">
        <v>59</v>
      </c>
      <c r="B3" s="3"/>
      <c r="C3" s="3"/>
      <c r="D3" s="3"/>
      <c r="E3" s="3"/>
      <c r="F3" s="3"/>
      <c r="G3" s="3"/>
    </row>
    <row r="4" spans="1:7" ht="12.75">
      <c r="A4" s="3"/>
      <c r="B4" s="3"/>
      <c r="C4" s="3"/>
      <c r="D4" s="3"/>
      <c r="E4" s="3"/>
      <c r="F4" s="3"/>
      <c r="G4" s="3"/>
    </row>
    <row r="5" spans="1:7" ht="12.75">
      <c r="A5" s="5" t="s">
        <v>60</v>
      </c>
      <c r="B5" s="5" t="s">
        <v>61</v>
      </c>
      <c r="C5" s="5" t="s">
        <v>62</v>
      </c>
      <c r="D5" s="5" t="s">
        <v>63</v>
      </c>
      <c r="E5" s="5" t="s">
        <v>64</v>
      </c>
      <c r="F5" s="5" t="s">
        <v>65</v>
      </c>
      <c r="G5" s="5" t="s">
        <v>66</v>
      </c>
    </row>
    <row r="6" spans="1:7" ht="63.75">
      <c r="A6" s="1">
        <v>1</v>
      </c>
      <c r="B6" s="1">
        <v>2980</v>
      </c>
      <c r="C6" s="2">
        <v>41246</v>
      </c>
      <c r="D6" s="1" t="s">
        <v>68</v>
      </c>
      <c r="E6" s="1" t="s">
        <v>69</v>
      </c>
      <c r="F6" s="7">
        <v>4192.64</v>
      </c>
      <c r="G6" s="6" t="s">
        <v>70</v>
      </c>
    </row>
    <row r="7" spans="1:7" ht="63.75">
      <c r="A7" s="1">
        <f>A6+1</f>
        <v>2</v>
      </c>
      <c r="B7" s="1">
        <v>2981</v>
      </c>
      <c r="C7" s="2">
        <v>41246</v>
      </c>
      <c r="D7" s="1" t="s">
        <v>68</v>
      </c>
      <c r="E7" s="1" t="s">
        <v>69</v>
      </c>
      <c r="F7" s="7">
        <v>4297.95</v>
      </c>
      <c r="G7" s="6" t="s">
        <v>71</v>
      </c>
    </row>
    <row r="8" spans="1:7" ht="63.75">
      <c r="A8" s="1">
        <f aca="true" t="shared" si="0" ref="A8:A71">A7+1</f>
        <v>3</v>
      </c>
      <c r="B8" s="1">
        <v>2983</v>
      </c>
      <c r="C8" s="2">
        <v>41246</v>
      </c>
      <c r="D8" s="1" t="s">
        <v>68</v>
      </c>
      <c r="E8" s="1" t="s">
        <v>69</v>
      </c>
      <c r="F8" s="7">
        <v>788.39</v>
      </c>
      <c r="G8" s="6" t="s">
        <v>72</v>
      </c>
    </row>
    <row r="9" spans="1:7" ht="63.75">
      <c r="A9" s="1">
        <f t="shared" si="0"/>
        <v>4</v>
      </c>
      <c r="B9" s="1">
        <v>2999</v>
      </c>
      <c r="C9" s="2">
        <v>41248</v>
      </c>
      <c r="D9" s="1" t="s">
        <v>68</v>
      </c>
      <c r="E9" s="1" t="s">
        <v>69</v>
      </c>
      <c r="F9" s="7">
        <v>13002</v>
      </c>
      <c r="G9" s="6" t="s">
        <v>73</v>
      </c>
    </row>
    <row r="10" spans="1:7" ht="63.75">
      <c r="A10" s="1">
        <f t="shared" si="0"/>
        <v>5</v>
      </c>
      <c r="B10" s="1">
        <v>3000</v>
      </c>
      <c r="C10" s="2">
        <v>41248</v>
      </c>
      <c r="D10" s="1" t="s">
        <v>68</v>
      </c>
      <c r="E10" s="1" t="s">
        <v>69</v>
      </c>
      <c r="F10" s="7">
        <v>25.75</v>
      </c>
      <c r="G10" s="6" t="s">
        <v>0</v>
      </c>
    </row>
    <row r="11" spans="1:7" ht="63.75">
      <c r="A11" s="1">
        <f t="shared" si="0"/>
        <v>6</v>
      </c>
      <c r="B11" s="1">
        <v>3001</v>
      </c>
      <c r="C11" s="2">
        <v>41248</v>
      </c>
      <c r="D11" s="1" t="s">
        <v>68</v>
      </c>
      <c r="E11" s="1" t="s">
        <v>69</v>
      </c>
      <c r="F11" s="7">
        <v>30.9</v>
      </c>
      <c r="G11" s="6" t="s">
        <v>1</v>
      </c>
    </row>
    <row r="12" spans="1:7" ht="63.75">
      <c r="A12" s="1">
        <f t="shared" si="0"/>
        <v>7</v>
      </c>
      <c r="B12" s="1">
        <v>3002</v>
      </c>
      <c r="C12" s="2">
        <v>41248</v>
      </c>
      <c r="D12" s="1" t="s">
        <v>68</v>
      </c>
      <c r="E12" s="1" t="s">
        <v>69</v>
      </c>
      <c r="F12" s="7">
        <v>20.6</v>
      </c>
      <c r="G12" s="6" t="s">
        <v>2</v>
      </c>
    </row>
    <row r="13" spans="1:7" ht="63.75">
      <c r="A13" s="1">
        <f t="shared" si="0"/>
        <v>8</v>
      </c>
      <c r="B13" s="1">
        <v>3003</v>
      </c>
      <c r="C13" s="2">
        <v>41248</v>
      </c>
      <c r="D13" s="1" t="s">
        <v>68</v>
      </c>
      <c r="E13" s="1" t="s">
        <v>69</v>
      </c>
      <c r="F13" s="7">
        <v>24.73</v>
      </c>
      <c r="G13" s="6" t="s">
        <v>3</v>
      </c>
    </row>
    <row r="14" spans="1:7" ht="63.75">
      <c r="A14" s="1">
        <f t="shared" si="0"/>
        <v>9</v>
      </c>
      <c r="B14" s="1">
        <v>3004</v>
      </c>
      <c r="C14" s="2">
        <v>41248</v>
      </c>
      <c r="D14" s="1" t="s">
        <v>68</v>
      </c>
      <c r="E14" s="1" t="s">
        <v>69</v>
      </c>
      <c r="F14" s="7">
        <v>56.45</v>
      </c>
      <c r="G14" s="6" t="s">
        <v>2</v>
      </c>
    </row>
    <row r="15" spans="1:7" ht="63.75">
      <c r="A15" s="1">
        <f t="shared" si="0"/>
        <v>10</v>
      </c>
      <c r="B15" s="1">
        <v>3005</v>
      </c>
      <c r="C15" s="2">
        <v>41248</v>
      </c>
      <c r="D15" s="1" t="s">
        <v>68</v>
      </c>
      <c r="E15" s="1" t="s">
        <v>69</v>
      </c>
      <c r="F15" s="7">
        <v>67.74</v>
      </c>
      <c r="G15" s="6" t="s">
        <v>3</v>
      </c>
    </row>
    <row r="16" spans="1:7" ht="63.75">
      <c r="A16" s="1">
        <f t="shared" si="0"/>
        <v>11</v>
      </c>
      <c r="B16" s="1">
        <v>3006</v>
      </c>
      <c r="C16" s="2">
        <v>41248</v>
      </c>
      <c r="D16" s="1" t="s">
        <v>68</v>
      </c>
      <c r="E16" s="1" t="s">
        <v>69</v>
      </c>
      <c r="F16" s="7">
        <v>38.41</v>
      </c>
      <c r="G16" s="6" t="s">
        <v>4</v>
      </c>
    </row>
    <row r="17" spans="1:7" ht="63.75">
      <c r="A17" s="1">
        <f t="shared" si="0"/>
        <v>12</v>
      </c>
      <c r="B17" s="1">
        <v>3007</v>
      </c>
      <c r="C17" s="2">
        <v>41248</v>
      </c>
      <c r="D17" s="1" t="s">
        <v>68</v>
      </c>
      <c r="E17" s="1" t="s">
        <v>69</v>
      </c>
      <c r="F17" s="7">
        <v>46.09</v>
      </c>
      <c r="G17" s="6" t="s">
        <v>5</v>
      </c>
    </row>
    <row r="18" spans="1:7" ht="63.75">
      <c r="A18" s="1">
        <f t="shared" si="0"/>
        <v>13</v>
      </c>
      <c r="B18" s="1">
        <v>3008</v>
      </c>
      <c r="C18" s="2">
        <v>41248</v>
      </c>
      <c r="D18" s="1" t="s">
        <v>68</v>
      </c>
      <c r="E18" s="1" t="s">
        <v>69</v>
      </c>
      <c r="F18" s="7">
        <v>15.47</v>
      </c>
      <c r="G18" s="6" t="s">
        <v>6</v>
      </c>
    </row>
    <row r="19" spans="1:7" ht="63.75">
      <c r="A19" s="1">
        <f t="shared" si="0"/>
        <v>14</v>
      </c>
      <c r="B19" s="1">
        <v>3009</v>
      </c>
      <c r="C19" s="2">
        <v>41248</v>
      </c>
      <c r="D19" s="1" t="s">
        <v>68</v>
      </c>
      <c r="E19" s="1" t="s">
        <v>69</v>
      </c>
      <c r="F19" s="7">
        <v>18.57</v>
      </c>
      <c r="G19" s="6" t="s">
        <v>3</v>
      </c>
    </row>
    <row r="20" spans="1:7" ht="63.75">
      <c r="A20" s="1">
        <f t="shared" si="0"/>
        <v>15</v>
      </c>
      <c r="B20" s="1">
        <v>3010</v>
      </c>
      <c r="C20" s="2">
        <v>41248</v>
      </c>
      <c r="D20" s="1" t="s">
        <v>68</v>
      </c>
      <c r="E20" s="1" t="s">
        <v>69</v>
      </c>
      <c r="F20" s="7">
        <v>54.49</v>
      </c>
      <c r="G20" s="6" t="s">
        <v>2</v>
      </c>
    </row>
    <row r="21" spans="1:7" ht="63.75">
      <c r="A21" s="1">
        <f t="shared" si="0"/>
        <v>16</v>
      </c>
      <c r="B21" s="1">
        <v>3011</v>
      </c>
      <c r="C21" s="2">
        <v>41248</v>
      </c>
      <c r="D21" s="1" t="s">
        <v>68</v>
      </c>
      <c r="E21" s="1" t="s">
        <v>69</v>
      </c>
      <c r="F21" s="7">
        <v>65.38</v>
      </c>
      <c r="G21" s="6" t="s">
        <v>7</v>
      </c>
    </row>
    <row r="22" spans="1:7" ht="63.75">
      <c r="A22" s="1">
        <f t="shared" si="0"/>
        <v>17</v>
      </c>
      <c r="B22" s="1">
        <v>3012</v>
      </c>
      <c r="C22" s="2">
        <v>41248</v>
      </c>
      <c r="D22" s="1" t="s">
        <v>68</v>
      </c>
      <c r="E22" s="1" t="s">
        <v>69</v>
      </c>
      <c r="F22" s="7">
        <v>16.78</v>
      </c>
      <c r="G22" s="6" t="s">
        <v>4</v>
      </c>
    </row>
    <row r="23" spans="1:7" ht="63.75">
      <c r="A23" s="1">
        <f t="shared" si="0"/>
        <v>18</v>
      </c>
      <c r="B23" s="1">
        <v>3013</v>
      </c>
      <c r="C23" s="2">
        <v>41248</v>
      </c>
      <c r="D23" s="1" t="s">
        <v>68</v>
      </c>
      <c r="E23" s="1" t="s">
        <v>69</v>
      </c>
      <c r="F23" s="7">
        <v>20.14</v>
      </c>
      <c r="G23" s="6" t="s">
        <v>5</v>
      </c>
    </row>
    <row r="24" spans="1:7" ht="63.75">
      <c r="A24" s="1">
        <f t="shared" si="0"/>
        <v>19</v>
      </c>
      <c r="B24" s="1">
        <v>3014</v>
      </c>
      <c r="C24" s="2">
        <v>41248</v>
      </c>
      <c r="D24" s="1" t="s">
        <v>68</v>
      </c>
      <c r="E24" s="1" t="s">
        <v>69</v>
      </c>
      <c r="F24" s="7">
        <v>18.13</v>
      </c>
      <c r="G24" s="6" t="s">
        <v>2</v>
      </c>
    </row>
    <row r="25" spans="1:7" ht="63.75">
      <c r="A25" s="1">
        <f t="shared" si="0"/>
        <v>20</v>
      </c>
      <c r="B25" s="1">
        <v>3015</v>
      </c>
      <c r="C25" s="2">
        <v>41248</v>
      </c>
      <c r="D25" s="1" t="s">
        <v>68</v>
      </c>
      <c r="E25" s="1" t="s">
        <v>69</v>
      </c>
      <c r="F25" s="7">
        <v>21.75</v>
      </c>
      <c r="G25" s="6" t="s">
        <v>7</v>
      </c>
    </row>
    <row r="26" spans="1:7" ht="63.75">
      <c r="A26" s="1">
        <f t="shared" si="0"/>
        <v>21</v>
      </c>
      <c r="B26" s="1">
        <v>3016</v>
      </c>
      <c r="C26" s="2">
        <v>41248</v>
      </c>
      <c r="D26" s="1" t="s">
        <v>68</v>
      </c>
      <c r="E26" s="1" t="s">
        <v>69</v>
      </c>
      <c r="F26" s="7">
        <v>53.12</v>
      </c>
      <c r="G26" s="6" t="s">
        <v>6</v>
      </c>
    </row>
    <row r="27" spans="1:7" ht="63.75">
      <c r="A27" s="1">
        <f t="shared" si="0"/>
        <v>22</v>
      </c>
      <c r="B27" s="1">
        <v>3017</v>
      </c>
      <c r="C27" s="2">
        <v>41248</v>
      </c>
      <c r="D27" s="1" t="s">
        <v>68</v>
      </c>
      <c r="E27" s="1" t="s">
        <v>69</v>
      </c>
      <c r="F27" s="7">
        <v>63.75</v>
      </c>
      <c r="G27" s="6" t="s">
        <v>3</v>
      </c>
    </row>
    <row r="28" spans="1:7" ht="63.75">
      <c r="A28" s="1">
        <f t="shared" si="0"/>
        <v>23</v>
      </c>
      <c r="B28" s="1">
        <v>3018</v>
      </c>
      <c r="C28" s="2">
        <v>41248</v>
      </c>
      <c r="D28" s="1" t="s">
        <v>68</v>
      </c>
      <c r="E28" s="1" t="s">
        <v>69</v>
      </c>
      <c r="F28" s="7">
        <v>40.49</v>
      </c>
      <c r="G28" s="6" t="s">
        <v>0</v>
      </c>
    </row>
    <row r="29" spans="1:7" ht="63.75">
      <c r="A29" s="1">
        <f t="shared" si="0"/>
        <v>24</v>
      </c>
      <c r="B29" s="1">
        <v>3019</v>
      </c>
      <c r="C29" s="2">
        <v>41248</v>
      </c>
      <c r="D29" s="1" t="s">
        <v>68</v>
      </c>
      <c r="E29" s="1" t="s">
        <v>69</v>
      </c>
      <c r="F29" s="7">
        <v>48.58</v>
      </c>
      <c r="G29" s="6" t="s">
        <v>1</v>
      </c>
    </row>
    <row r="30" spans="1:7" ht="63.75">
      <c r="A30" s="1">
        <f t="shared" si="0"/>
        <v>25</v>
      </c>
      <c r="B30" s="1">
        <v>3020</v>
      </c>
      <c r="C30" s="2">
        <v>41248</v>
      </c>
      <c r="D30" s="1" t="s">
        <v>68</v>
      </c>
      <c r="E30" s="1" t="s">
        <v>69</v>
      </c>
      <c r="F30" s="7">
        <v>40.69</v>
      </c>
      <c r="G30" s="6" t="s">
        <v>2</v>
      </c>
    </row>
    <row r="31" spans="1:7" ht="63.75">
      <c r="A31" s="1">
        <f t="shared" si="0"/>
        <v>26</v>
      </c>
      <c r="B31" s="1">
        <v>3021</v>
      </c>
      <c r="C31" s="2">
        <v>41248</v>
      </c>
      <c r="D31" s="1" t="s">
        <v>68</v>
      </c>
      <c r="E31" s="1" t="s">
        <v>69</v>
      </c>
      <c r="F31" s="7">
        <v>48.82</v>
      </c>
      <c r="G31" s="6" t="s">
        <v>3</v>
      </c>
    </row>
    <row r="32" spans="1:7" ht="63.75">
      <c r="A32" s="1">
        <f t="shared" si="0"/>
        <v>27</v>
      </c>
      <c r="B32" s="1">
        <v>2989</v>
      </c>
      <c r="C32" s="2">
        <v>41250</v>
      </c>
      <c r="D32" s="1" t="s">
        <v>68</v>
      </c>
      <c r="E32" s="1" t="s">
        <v>69</v>
      </c>
      <c r="F32" s="7">
        <v>260467.95</v>
      </c>
      <c r="G32" s="6" t="s">
        <v>74</v>
      </c>
    </row>
    <row r="33" spans="1:7" ht="63.75">
      <c r="A33" s="1">
        <f t="shared" si="0"/>
        <v>28</v>
      </c>
      <c r="B33" s="1">
        <v>2990</v>
      </c>
      <c r="C33" s="2">
        <v>41250</v>
      </c>
      <c r="D33" s="1" t="s">
        <v>68</v>
      </c>
      <c r="E33" s="1" t="s">
        <v>69</v>
      </c>
      <c r="F33" s="7">
        <v>298816</v>
      </c>
      <c r="G33" s="6" t="s">
        <v>75</v>
      </c>
    </row>
    <row r="34" spans="1:7" ht="63.75">
      <c r="A34" s="1">
        <f t="shared" si="0"/>
        <v>29</v>
      </c>
      <c r="B34" s="1">
        <v>3077</v>
      </c>
      <c r="C34" s="2">
        <v>41250</v>
      </c>
      <c r="D34" s="1" t="s">
        <v>68</v>
      </c>
      <c r="E34" s="1" t="s">
        <v>69</v>
      </c>
      <c r="F34" s="7">
        <v>600</v>
      </c>
      <c r="G34" s="6" t="s">
        <v>76</v>
      </c>
    </row>
    <row r="35" spans="1:7" ht="63.75">
      <c r="A35" s="1">
        <f t="shared" si="0"/>
        <v>30</v>
      </c>
      <c r="B35" s="1">
        <v>3077</v>
      </c>
      <c r="C35" s="2">
        <v>41250</v>
      </c>
      <c r="D35" s="1" t="s">
        <v>68</v>
      </c>
      <c r="E35" s="1" t="s">
        <v>69</v>
      </c>
      <c r="F35" s="7">
        <v>200</v>
      </c>
      <c r="G35" s="6" t="s">
        <v>76</v>
      </c>
    </row>
    <row r="36" spans="1:7" ht="76.5">
      <c r="A36" s="1">
        <f t="shared" si="0"/>
        <v>31</v>
      </c>
      <c r="B36" s="1">
        <v>3081</v>
      </c>
      <c r="C36" s="2">
        <v>41250</v>
      </c>
      <c r="D36" s="1" t="s">
        <v>68</v>
      </c>
      <c r="E36" s="1" t="s">
        <v>69</v>
      </c>
      <c r="F36" s="7">
        <v>5281</v>
      </c>
      <c r="G36" s="6" t="s">
        <v>77</v>
      </c>
    </row>
    <row r="37" spans="1:7" ht="63.75">
      <c r="A37" s="1">
        <f t="shared" si="0"/>
        <v>32</v>
      </c>
      <c r="B37" s="1">
        <v>3091</v>
      </c>
      <c r="C37" s="2">
        <v>41250</v>
      </c>
      <c r="D37" s="1" t="s">
        <v>68</v>
      </c>
      <c r="E37" s="1" t="s">
        <v>69</v>
      </c>
      <c r="F37" s="7">
        <v>102694.04</v>
      </c>
      <c r="G37" s="6" t="s">
        <v>78</v>
      </c>
    </row>
    <row r="38" spans="1:7" ht="63.75">
      <c r="A38" s="1">
        <f t="shared" si="0"/>
        <v>33</v>
      </c>
      <c r="B38" s="1">
        <v>3092</v>
      </c>
      <c r="C38" s="2">
        <v>41250</v>
      </c>
      <c r="D38" s="1" t="s">
        <v>68</v>
      </c>
      <c r="E38" s="1" t="s">
        <v>69</v>
      </c>
      <c r="F38" s="7">
        <v>581932.89</v>
      </c>
      <c r="G38" s="6" t="s">
        <v>79</v>
      </c>
    </row>
    <row r="39" spans="1:7" ht="63.75">
      <c r="A39" s="1">
        <f t="shared" si="0"/>
        <v>34</v>
      </c>
      <c r="B39" s="1">
        <v>3114</v>
      </c>
      <c r="C39" s="2">
        <v>41250</v>
      </c>
      <c r="D39" s="1" t="s">
        <v>68</v>
      </c>
      <c r="E39" s="1" t="s">
        <v>69</v>
      </c>
      <c r="F39" s="7">
        <v>677.34</v>
      </c>
      <c r="G39" s="6" t="s">
        <v>80</v>
      </c>
    </row>
    <row r="40" spans="1:7" ht="63.75">
      <c r="A40" s="1">
        <f t="shared" si="0"/>
        <v>35</v>
      </c>
      <c r="B40" s="1">
        <v>3062</v>
      </c>
      <c r="C40" s="2">
        <v>41253</v>
      </c>
      <c r="D40" s="1" t="s">
        <v>68</v>
      </c>
      <c r="E40" s="1" t="s">
        <v>69</v>
      </c>
      <c r="F40" s="7">
        <v>743.08</v>
      </c>
      <c r="G40" s="6" t="s">
        <v>113</v>
      </c>
    </row>
    <row r="41" spans="1:7" ht="63.75">
      <c r="A41" s="1">
        <f t="shared" si="0"/>
        <v>36</v>
      </c>
      <c r="B41" s="1">
        <v>3065</v>
      </c>
      <c r="C41" s="2">
        <v>41253</v>
      </c>
      <c r="D41" s="1" t="s">
        <v>68</v>
      </c>
      <c r="E41" s="1" t="s">
        <v>69</v>
      </c>
      <c r="F41" s="7">
        <v>335.32</v>
      </c>
      <c r="G41" s="6" t="s">
        <v>81</v>
      </c>
    </row>
    <row r="42" spans="1:7" ht="63.75">
      <c r="A42" s="1">
        <f t="shared" si="0"/>
        <v>37</v>
      </c>
      <c r="B42" s="1">
        <v>3066</v>
      </c>
      <c r="C42" s="2">
        <v>41253</v>
      </c>
      <c r="D42" s="1" t="s">
        <v>68</v>
      </c>
      <c r="E42" s="1" t="s">
        <v>69</v>
      </c>
      <c r="F42" s="7">
        <v>402.39</v>
      </c>
      <c r="G42" s="6" t="s">
        <v>82</v>
      </c>
    </row>
    <row r="43" spans="1:7" ht="63.75">
      <c r="A43" s="1">
        <f t="shared" si="0"/>
        <v>38</v>
      </c>
      <c r="B43" s="1">
        <v>3117</v>
      </c>
      <c r="C43" s="2">
        <v>41253</v>
      </c>
      <c r="D43" s="1" t="s">
        <v>68</v>
      </c>
      <c r="E43" s="1" t="s">
        <v>69</v>
      </c>
      <c r="F43" s="7">
        <v>5.56</v>
      </c>
      <c r="G43" s="6" t="s">
        <v>96</v>
      </c>
    </row>
    <row r="44" spans="1:7" ht="63.75">
      <c r="A44" s="1">
        <f t="shared" si="0"/>
        <v>39</v>
      </c>
      <c r="B44" s="1">
        <v>3118</v>
      </c>
      <c r="C44" s="2">
        <v>41253</v>
      </c>
      <c r="D44" s="1" t="s">
        <v>68</v>
      </c>
      <c r="E44" s="1" t="s">
        <v>69</v>
      </c>
      <c r="F44" s="7">
        <v>26.25</v>
      </c>
      <c r="G44" s="6" t="s">
        <v>97</v>
      </c>
    </row>
    <row r="45" spans="1:7" ht="51">
      <c r="A45" s="1">
        <f t="shared" si="0"/>
        <v>40</v>
      </c>
      <c r="B45" s="1">
        <v>3122</v>
      </c>
      <c r="C45" s="2">
        <v>41253</v>
      </c>
      <c r="D45" s="1" t="s">
        <v>68</v>
      </c>
      <c r="E45" s="1" t="s">
        <v>69</v>
      </c>
      <c r="F45" s="7">
        <v>1823.95</v>
      </c>
      <c r="G45" s="6" t="s">
        <v>98</v>
      </c>
    </row>
    <row r="46" spans="1:7" ht="51">
      <c r="A46" s="1">
        <f t="shared" si="0"/>
        <v>41</v>
      </c>
      <c r="B46" s="1">
        <v>3123</v>
      </c>
      <c r="C46" s="2">
        <v>41253</v>
      </c>
      <c r="D46" s="1" t="s">
        <v>68</v>
      </c>
      <c r="E46" s="1" t="s">
        <v>69</v>
      </c>
      <c r="F46" s="7">
        <v>715.31</v>
      </c>
      <c r="G46" s="6" t="s">
        <v>99</v>
      </c>
    </row>
    <row r="47" spans="1:7" ht="51">
      <c r="A47" s="1">
        <f t="shared" si="0"/>
        <v>42</v>
      </c>
      <c r="B47" s="1">
        <v>3126</v>
      </c>
      <c r="C47" s="2">
        <v>41253</v>
      </c>
      <c r="D47" s="1" t="s">
        <v>68</v>
      </c>
      <c r="E47" s="1" t="s">
        <v>69</v>
      </c>
      <c r="F47" s="7">
        <v>342.27</v>
      </c>
      <c r="G47" s="6" t="s">
        <v>100</v>
      </c>
    </row>
    <row r="48" spans="1:7" ht="63.75">
      <c r="A48" s="1">
        <f t="shared" si="0"/>
        <v>43</v>
      </c>
      <c r="B48" s="1">
        <v>3127</v>
      </c>
      <c r="C48" s="2">
        <v>41253</v>
      </c>
      <c r="D48" s="1" t="s">
        <v>68</v>
      </c>
      <c r="E48" s="1" t="s">
        <v>69</v>
      </c>
      <c r="F48" s="7">
        <v>291.21</v>
      </c>
      <c r="G48" s="6" t="s">
        <v>101</v>
      </c>
    </row>
    <row r="49" spans="1:7" ht="63.75">
      <c r="A49" s="1">
        <f t="shared" si="0"/>
        <v>44</v>
      </c>
      <c r="B49" s="1">
        <v>3128</v>
      </c>
      <c r="C49" s="2">
        <v>41253</v>
      </c>
      <c r="D49" s="1" t="s">
        <v>68</v>
      </c>
      <c r="E49" s="1" t="s">
        <v>69</v>
      </c>
      <c r="F49" s="7">
        <v>146.35</v>
      </c>
      <c r="G49" s="6" t="s">
        <v>102</v>
      </c>
    </row>
    <row r="50" spans="1:7" ht="63.75">
      <c r="A50" s="1">
        <f t="shared" si="0"/>
        <v>45</v>
      </c>
      <c r="B50" s="1">
        <v>3133</v>
      </c>
      <c r="C50" s="2">
        <v>41253</v>
      </c>
      <c r="D50" s="1" t="s">
        <v>68</v>
      </c>
      <c r="E50" s="1" t="s">
        <v>69</v>
      </c>
      <c r="F50" s="7">
        <v>225.38</v>
      </c>
      <c r="G50" s="6" t="s">
        <v>103</v>
      </c>
    </row>
    <row r="51" spans="1:7" ht="63.75">
      <c r="A51" s="1">
        <f t="shared" si="0"/>
        <v>46</v>
      </c>
      <c r="B51" s="1">
        <v>3134</v>
      </c>
      <c r="C51" s="2">
        <v>41253</v>
      </c>
      <c r="D51" s="1" t="s">
        <v>68</v>
      </c>
      <c r="E51" s="1" t="s">
        <v>69</v>
      </c>
      <c r="F51" s="7">
        <v>210.7</v>
      </c>
      <c r="G51" s="6" t="s">
        <v>104</v>
      </c>
    </row>
    <row r="52" spans="1:7" ht="63.75">
      <c r="A52" s="1">
        <f t="shared" si="0"/>
        <v>47</v>
      </c>
      <c r="B52" s="1">
        <v>3145</v>
      </c>
      <c r="C52" s="2">
        <v>41254</v>
      </c>
      <c r="D52" s="1" t="s">
        <v>68</v>
      </c>
      <c r="E52" s="1" t="s">
        <v>69</v>
      </c>
      <c r="F52" s="7">
        <v>1125.59</v>
      </c>
      <c r="G52" s="6" t="s">
        <v>83</v>
      </c>
    </row>
    <row r="53" spans="1:7" ht="63.75">
      <c r="A53" s="1">
        <f t="shared" si="0"/>
        <v>48</v>
      </c>
      <c r="B53" s="1">
        <v>3146</v>
      </c>
      <c r="C53" s="2">
        <v>41254</v>
      </c>
      <c r="D53" s="1" t="s">
        <v>68</v>
      </c>
      <c r="E53" s="1" t="s">
        <v>69</v>
      </c>
      <c r="F53" s="7">
        <v>836.03</v>
      </c>
      <c r="G53" s="6" t="s">
        <v>84</v>
      </c>
    </row>
    <row r="54" spans="1:7" ht="63.75">
      <c r="A54" s="1">
        <f t="shared" si="0"/>
        <v>49</v>
      </c>
      <c r="B54" s="1">
        <v>3147</v>
      </c>
      <c r="C54" s="2">
        <v>41254</v>
      </c>
      <c r="D54" s="1" t="s">
        <v>68</v>
      </c>
      <c r="E54" s="1" t="s">
        <v>69</v>
      </c>
      <c r="F54" s="7">
        <v>391</v>
      </c>
      <c r="G54" s="6" t="s">
        <v>114</v>
      </c>
    </row>
    <row r="55" spans="1:7" ht="63.75">
      <c r="A55" s="1">
        <f t="shared" si="0"/>
        <v>50</v>
      </c>
      <c r="B55" s="1">
        <v>6103</v>
      </c>
      <c r="C55" s="2">
        <v>41255</v>
      </c>
      <c r="D55" s="1" t="s">
        <v>68</v>
      </c>
      <c r="E55" s="1" t="s">
        <v>69</v>
      </c>
      <c r="F55" s="7">
        <v>-260467.95</v>
      </c>
      <c r="G55" s="6" t="s">
        <v>85</v>
      </c>
    </row>
    <row r="56" spans="1:7" ht="63.75">
      <c r="A56" s="1">
        <f t="shared" si="0"/>
        <v>51</v>
      </c>
      <c r="B56" s="1">
        <v>6103</v>
      </c>
      <c r="C56" s="2">
        <v>41255</v>
      </c>
      <c r="D56" s="1" t="s">
        <v>68</v>
      </c>
      <c r="E56" s="1" t="s">
        <v>69</v>
      </c>
      <c r="F56" s="7">
        <v>-298816</v>
      </c>
      <c r="G56" s="6" t="s">
        <v>86</v>
      </c>
    </row>
    <row r="57" spans="1:7" ht="63.75">
      <c r="A57" s="1">
        <f t="shared" si="0"/>
        <v>52</v>
      </c>
      <c r="B57" s="1">
        <v>3154</v>
      </c>
      <c r="C57" s="2">
        <v>41255</v>
      </c>
      <c r="D57" s="1" t="s">
        <v>68</v>
      </c>
      <c r="E57" s="1" t="s">
        <v>69</v>
      </c>
      <c r="F57" s="7">
        <v>4991.4</v>
      </c>
      <c r="G57" s="6" t="s">
        <v>87</v>
      </c>
    </row>
    <row r="58" spans="1:7" ht="63.75">
      <c r="A58" s="1">
        <f t="shared" si="0"/>
        <v>53</v>
      </c>
      <c r="B58" s="1">
        <v>3155</v>
      </c>
      <c r="C58" s="2">
        <v>41255</v>
      </c>
      <c r="D58" s="1" t="s">
        <v>68</v>
      </c>
      <c r="E58" s="1" t="s">
        <v>69</v>
      </c>
      <c r="F58" s="7">
        <v>880.83</v>
      </c>
      <c r="G58" s="6" t="s">
        <v>88</v>
      </c>
    </row>
    <row r="59" spans="1:7" ht="51">
      <c r="A59" s="1">
        <f t="shared" si="0"/>
        <v>54</v>
      </c>
      <c r="B59" s="1">
        <v>3156</v>
      </c>
      <c r="C59" s="2">
        <v>41255</v>
      </c>
      <c r="D59" s="1" t="s">
        <v>68</v>
      </c>
      <c r="E59" s="1" t="s">
        <v>69</v>
      </c>
      <c r="F59" s="7">
        <v>1409.34</v>
      </c>
      <c r="G59" s="6" t="s">
        <v>89</v>
      </c>
    </row>
    <row r="60" spans="1:7" ht="63.75">
      <c r="A60" s="1">
        <f t="shared" si="0"/>
        <v>55</v>
      </c>
      <c r="B60" s="1">
        <v>2989</v>
      </c>
      <c r="C60" s="2">
        <v>41256</v>
      </c>
      <c r="D60" s="1" t="s">
        <v>68</v>
      </c>
      <c r="E60" s="1" t="s">
        <v>69</v>
      </c>
      <c r="F60" s="7">
        <v>260467.95</v>
      </c>
      <c r="G60" s="6" t="s">
        <v>74</v>
      </c>
    </row>
    <row r="61" spans="1:7" ht="63.75">
      <c r="A61" s="1">
        <f t="shared" si="0"/>
        <v>56</v>
      </c>
      <c r="B61" s="1">
        <v>2990</v>
      </c>
      <c r="C61" s="2">
        <v>41256</v>
      </c>
      <c r="D61" s="1" t="s">
        <v>68</v>
      </c>
      <c r="E61" s="1" t="s">
        <v>69</v>
      </c>
      <c r="F61" s="7">
        <v>298816</v>
      </c>
      <c r="G61" s="6" t="s">
        <v>75</v>
      </c>
    </row>
    <row r="62" spans="1:7" ht="51">
      <c r="A62" s="1">
        <f t="shared" si="0"/>
        <v>57</v>
      </c>
      <c r="B62" s="1">
        <v>1990</v>
      </c>
      <c r="C62" s="2">
        <v>41256</v>
      </c>
      <c r="D62" s="1" t="s">
        <v>68</v>
      </c>
      <c r="E62" s="1" t="s">
        <v>69</v>
      </c>
      <c r="F62" s="7">
        <v>0</v>
      </c>
      <c r="G62" s="6" t="s">
        <v>105</v>
      </c>
    </row>
    <row r="63" spans="1:7" ht="51">
      <c r="A63" s="1">
        <f t="shared" si="0"/>
        <v>58</v>
      </c>
      <c r="B63" s="1">
        <v>2052</v>
      </c>
      <c r="C63" s="2">
        <v>41256</v>
      </c>
      <c r="D63" s="1" t="s">
        <v>68</v>
      </c>
      <c r="E63" s="1" t="s">
        <v>69</v>
      </c>
      <c r="F63" s="7">
        <v>0</v>
      </c>
      <c r="G63" s="6" t="s">
        <v>106</v>
      </c>
    </row>
    <row r="64" spans="1:7" ht="51">
      <c r="A64" s="1">
        <f t="shared" si="0"/>
        <v>59</v>
      </c>
      <c r="B64" s="1">
        <v>3164</v>
      </c>
      <c r="C64" s="2">
        <v>41257</v>
      </c>
      <c r="D64" s="1" t="s">
        <v>68</v>
      </c>
      <c r="E64" s="1" t="s">
        <v>69</v>
      </c>
      <c r="F64" s="7">
        <v>475.54</v>
      </c>
      <c r="G64" s="6" t="s">
        <v>107</v>
      </c>
    </row>
    <row r="65" spans="1:7" ht="51">
      <c r="A65" s="1">
        <f t="shared" si="0"/>
        <v>60</v>
      </c>
      <c r="B65" s="1">
        <v>3166</v>
      </c>
      <c r="C65" s="2">
        <v>41257</v>
      </c>
      <c r="D65" s="1" t="s">
        <v>68</v>
      </c>
      <c r="E65" s="1" t="s">
        <v>69</v>
      </c>
      <c r="F65" s="7">
        <v>1396.85</v>
      </c>
      <c r="G65" s="6" t="s">
        <v>108</v>
      </c>
    </row>
    <row r="66" spans="1:7" ht="63.75">
      <c r="A66" s="1">
        <f t="shared" si="0"/>
        <v>61</v>
      </c>
      <c r="B66" s="1">
        <v>3191</v>
      </c>
      <c r="C66" s="2">
        <v>41257</v>
      </c>
      <c r="D66" s="1" t="s">
        <v>68</v>
      </c>
      <c r="E66" s="1" t="s">
        <v>69</v>
      </c>
      <c r="F66" s="7">
        <v>36.66</v>
      </c>
      <c r="G66" s="6" t="s">
        <v>109</v>
      </c>
    </row>
    <row r="67" spans="1:7" ht="63.75">
      <c r="A67" s="1">
        <f t="shared" si="0"/>
        <v>62</v>
      </c>
      <c r="B67" s="1">
        <v>3191</v>
      </c>
      <c r="C67" s="2">
        <v>41257</v>
      </c>
      <c r="D67" s="1" t="s">
        <v>68</v>
      </c>
      <c r="E67" s="1" t="s">
        <v>69</v>
      </c>
      <c r="F67" s="7">
        <v>0.01</v>
      </c>
      <c r="G67" s="6" t="s">
        <v>109</v>
      </c>
    </row>
    <row r="68" spans="1:7" ht="63.75">
      <c r="A68" s="1">
        <f t="shared" si="0"/>
        <v>63</v>
      </c>
      <c r="B68" s="1">
        <v>3192</v>
      </c>
      <c r="C68" s="2">
        <v>41257</v>
      </c>
      <c r="D68" s="1" t="s">
        <v>68</v>
      </c>
      <c r="E68" s="1" t="s">
        <v>69</v>
      </c>
      <c r="F68" s="7">
        <v>146.65</v>
      </c>
      <c r="G68" s="6" t="s">
        <v>110</v>
      </c>
    </row>
    <row r="69" spans="1:7" ht="63.75">
      <c r="A69" s="1">
        <f t="shared" si="0"/>
        <v>64</v>
      </c>
      <c r="B69" s="1">
        <v>3193</v>
      </c>
      <c r="C69" s="2">
        <v>41257</v>
      </c>
      <c r="D69" s="1" t="s">
        <v>68</v>
      </c>
      <c r="E69" s="1" t="s">
        <v>69</v>
      </c>
      <c r="F69" s="7">
        <v>16.49</v>
      </c>
      <c r="G69" s="6" t="s">
        <v>111</v>
      </c>
    </row>
    <row r="70" spans="1:7" ht="63.75">
      <c r="A70" s="1">
        <f t="shared" si="0"/>
        <v>65</v>
      </c>
      <c r="B70" s="1">
        <v>3194</v>
      </c>
      <c r="C70" s="2">
        <v>41257</v>
      </c>
      <c r="D70" s="1" t="s">
        <v>68</v>
      </c>
      <c r="E70" s="1" t="s">
        <v>69</v>
      </c>
      <c r="F70" s="7">
        <v>65.98</v>
      </c>
      <c r="G70" s="6" t="s">
        <v>111</v>
      </c>
    </row>
    <row r="71" spans="1:7" ht="63.75">
      <c r="A71" s="1">
        <f t="shared" si="0"/>
        <v>66</v>
      </c>
      <c r="B71" s="1">
        <v>3195</v>
      </c>
      <c r="C71" s="2">
        <v>41257</v>
      </c>
      <c r="D71" s="1" t="s">
        <v>68</v>
      </c>
      <c r="E71" s="1" t="s">
        <v>69</v>
      </c>
      <c r="F71" s="7">
        <v>16.98</v>
      </c>
      <c r="G71" s="6" t="s">
        <v>112</v>
      </c>
    </row>
    <row r="72" spans="1:7" ht="63.75">
      <c r="A72" s="1">
        <f aca="true" t="shared" si="1" ref="A72:A135">A71+1</f>
        <v>67</v>
      </c>
      <c r="B72" s="1">
        <v>3196</v>
      </c>
      <c r="C72" s="2">
        <v>41257</v>
      </c>
      <c r="D72" s="1" t="s">
        <v>68</v>
      </c>
      <c r="E72" s="1" t="s">
        <v>69</v>
      </c>
      <c r="F72" s="7">
        <v>67.92</v>
      </c>
      <c r="G72" s="6" t="s">
        <v>112</v>
      </c>
    </row>
    <row r="73" spans="1:7" ht="76.5">
      <c r="A73" s="1">
        <f t="shared" si="1"/>
        <v>68</v>
      </c>
      <c r="B73" s="1">
        <v>455842</v>
      </c>
      <c r="C73" s="2">
        <v>41260</v>
      </c>
      <c r="D73" s="1" t="s">
        <v>68</v>
      </c>
      <c r="E73" s="1" t="s">
        <v>69</v>
      </c>
      <c r="F73" s="7">
        <v>30.4</v>
      </c>
      <c r="G73" s="6" t="s">
        <v>90</v>
      </c>
    </row>
    <row r="74" spans="1:7" ht="76.5">
      <c r="A74" s="1">
        <f t="shared" si="1"/>
        <v>69</v>
      </c>
      <c r="B74" s="1">
        <v>455842</v>
      </c>
      <c r="C74" s="2">
        <v>41260</v>
      </c>
      <c r="D74" s="1" t="s">
        <v>68</v>
      </c>
      <c r="E74" s="1" t="s">
        <v>69</v>
      </c>
      <c r="F74" s="7">
        <v>121.6</v>
      </c>
      <c r="G74" s="6" t="s">
        <v>90</v>
      </c>
    </row>
    <row r="75" spans="1:7" ht="63.75">
      <c r="A75" s="1">
        <f t="shared" si="1"/>
        <v>70</v>
      </c>
      <c r="B75" s="1">
        <v>3283</v>
      </c>
      <c r="C75" s="2">
        <v>41261</v>
      </c>
      <c r="D75" s="1" t="s">
        <v>68</v>
      </c>
      <c r="E75" s="1" t="s">
        <v>69</v>
      </c>
      <c r="F75" s="7">
        <v>3443.62</v>
      </c>
      <c r="G75" s="6" t="s">
        <v>91</v>
      </c>
    </row>
    <row r="76" spans="1:7" ht="63.75">
      <c r="A76" s="1">
        <f t="shared" si="1"/>
        <v>71</v>
      </c>
      <c r="B76" s="1">
        <v>3284</v>
      </c>
      <c r="C76" s="2">
        <v>41261</v>
      </c>
      <c r="D76" s="1" t="s">
        <v>68</v>
      </c>
      <c r="E76" s="1" t="s">
        <v>69</v>
      </c>
      <c r="F76" s="7">
        <v>3277.34</v>
      </c>
      <c r="G76" s="6" t="s">
        <v>92</v>
      </c>
    </row>
    <row r="77" spans="1:7" ht="51">
      <c r="A77" s="1">
        <f t="shared" si="1"/>
        <v>72</v>
      </c>
      <c r="B77" s="1">
        <v>3292</v>
      </c>
      <c r="C77" s="2">
        <v>41261</v>
      </c>
      <c r="D77" s="1" t="s">
        <v>68</v>
      </c>
      <c r="E77" s="1" t="s">
        <v>69</v>
      </c>
      <c r="F77" s="7">
        <v>400</v>
      </c>
      <c r="G77" s="6" t="s">
        <v>115</v>
      </c>
    </row>
    <row r="78" spans="1:7" ht="51">
      <c r="A78" s="1">
        <f t="shared" si="1"/>
        <v>73</v>
      </c>
      <c r="B78" s="1">
        <v>3292</v>
      </c>
      <c r="C78" s="2">
        <v>41261</v>
      </c>
      <c r="D78" s="1" t="s">
        <v>68</v>
      </c>
      <c r="E78" s="1" t="s">
        <v>69</v>
      </c>
      <c r="F78" s="7">
        <v>1600</v>
      </c>
      <c r="G78" s="6" t="s">
        <v>115</v>
      </c>
    </row>
    <row r="79" spans="1:7" ht="51">
      <c r="A79" s="1">
        <f t="shared" si="1"/>
        <v>74</v>
      </c>
      <c r="B79" s="1">
        <v>3295</v>
      </c>
      <c r="C79" s="2">
        <v>41261</v>
      </c>
      <c r="D79" s="1" t="s">
        <v>68</v>
      </c>
      <c r="E79" s="1" t="s">
        <v>69</v>
      </c>
      <c r="F79" s="7">
        <v>5000</v>
      </c>
      <c r="G79" s="6" t="s">
        <v>93</v>
      </c>
    </row>
    <row r="80" spans="1:7" ht="51">
      <c r="A80" s="1">
        <f t="shared" si="1"/>
        <v>75</v>
      </c>
      <c r="B80" s="1">
        <v>3305</v>
      </c>
      <c r="C80" s="2">
        <v>41262</v>
      </c>
      <c r="D80" s="1" t="s">
        <v>68</v>
      </c>
      <c r="E80" s="1" t="s">
        <v>69</v>
      </c>
      <c r="F80" s="7">
        <v>76</v>
      </c>
      <c r="G80" s="6" t="s">
        <v>36</v>
      </c>
    </row>
    <row r="81" spans="1:7" ht="51">
      <c r="A81" s="1">
        <f t="shared" si="1"/>
        <v>76</v>
      </c>
      <c r="B81" s="1">
        <v>3305</v>
      </c>
      <c r="C81" s="2">
        <v>41262</v>
      </c>
      <c r="D81" s="1" t="s">
        <v>68</v>
      </c>
      <c r="E81" s="1" t="s">
        <v>69</v>
      </c>
      <c r="F81" s="7">
        <v>305</v>
      </c>
      <c r="G81" s="6" t="s">
        <v>36</v>
      </c>
    </row>
    <row r="82" spans="1:7" ht="51">
      <c r="A82" s="1">
        <f t="shared" si="1"/>
        <v>77</v>
      </c>
      <c r="B82" s="1">
        <v>3308</v>
      </c>
      <c r="C82" s="2">
        <v>41262</v>
      </c>
      <c r="D82" s="1" t="s">
        <v>68</v>
      </c>
      <c r="E82" s="1" t="s">
        <v>69</v>
      </c>
      <c r="F82" s="7">
        <v>342.31</v>
      </c>
      <c r="G82" s="6" t="s">
        <v>94</v>
      </c>
    </row>
    <row r="83" spans="1:7" ht="63.75">
      <c r="A83" s="1">
        <f t="shared" si="1"/>
        <v>78</v>
      </c>
      <c r="B83" s="1">
        <v>3339</v>
      </c>
      <c r="C83" s="2">
        <v>41263</v>
      </c>
      <c r="D83" s="1" t="s">
        <v>68</v>
      </c>
      <c r="E83" s="1" t="s">
        <v>69</v>
      </c>
      <c r="F83" s="7">
        <v>121.09</v>
      </c>
      <c r="G83" s="6" t="s">
        <v>35</v>
      </c>
    </row>
    <row r="84" spans="1:7" ht="63.75">
      <c r="A84" s="1">
        <f t="shared" si="1"/>
        <v>79</v>
      </c>
      <c r="B84" s="1">
        <v>3340</v>
      </c>
      <c r="C84" s="2">
        <v>41263</v>
      </c>
      <c r="D84" s="1" t="s">
        <v>68</v>
      </c>
      <c r="E84" s="1" t="s">
        <v>69</v>
      </c>
      <c r="F84" s="7">
        <v>332.96</v>
      </c>
      <c r="G84" s="6" t="s">
        <v>34</v>
      </c>
    </row>
    <row r="85" spans="1:7" ht="63.75">
      <c r="A85" s="1">
        <f t="shared" si="1"/>
        <v>80</v>
      </c>
      <c r="B85" s="1">
        <v>3341</v>
      </c>
      <c r="C85" s="2">
        <v>41263</v>
      </c>
      <c r="D85" s="1" t="s">
        <v>68</v>
      </c>
      <c r="E85" s="1" t="s">
        <v>69</v>
      </c>
      <c r="F85" s="7">
        <v>69.43</v>
      </c>
      <c r="G85" s="6" t="s">
        <v>33</v>
      </c>
    </row>
    <row r="86" spans="1:7" ht="63.75">
      <c r="A86" s="1">
        <f t="shared" si="1"/>
        <v>81</v>
      </c>
      <c r="B86" s="1">
        <v>3342</v>
      </c>
      <c r="C86" s="2">
        <v>41263</v>
      </c>
      <c r="D86" s="1" t="s">
        <v>68</v>
      </c>
      <c r="E86" s="1" t="s">
        <v>69</v>
      </c>
      <c r="F86" s="7">
        <v>417.36</v>
      </c>
      <c r="G86" s="6" t="s">
        <v>21</v>
      </c>
    </row>
    <row r="87" spans="1:7" ht="63.75">
      <c r="A87" s="1">
        <f t="shared" si="1"/>
        <v>82</v>
      </c>
      <c r="B87" s="1">
        <v>3343</v>
      </c>
      <c r="C87" s="2">
        <v>41263</v>
      </c>
      <c r="D87" s="1" t="s">
        <v>68</v>
      </c>
      <c r="E87" s="1" t="s">
        <v>69</v>
      </c>
      <c r="F87" s="7">
        <v>154.48</v>
      </c>
      <c r="G87" s="6" t="s">
        <v>32</v>
      </c>
    </row>
    <row r="88" spans="1:7" ht="63.75">
      <c r="A88" s="1">
        <f t="shared" si="1"/>
        <v>83</v>
      </c>
      <c r="B88" s="1">
        <v>3344</v>
      </c>
      <c r="C88" s="2">
        <v>41263</v>
      </c>
      <c r="D88" s="1" t="s">
        <v>68</v>
      </c>
      <c r="E88" s="1" t="s">
        <v>69</v>
      </c>
      <c r="F88" s="7">
        <v>125.61</v>
      </c>
      <c r="G88" s="6" t="s">
        <v>31</v>
      </c>
    </row>
    <row r="89" spans="1:7" ht="63.75">
      <c r="A89" s="1">
        <f t="shared" si="1"/>
        <v>84</v>
      </c>
      <c r="B89" s="1">
        <v>3345</v>
      </c>
      <c r="C89" s="2">
        <v>41263</v>
      </c>
      <c r="D89" s="1" t="s">
        <v>68</v>
      </c>
      <c r="E89" s="1" t="s">
        <v>69</v>
      </c>
      <c r="F89" s="7">
        <v>146.86</v>
      </c>
      <c r="G89" s="6" t="s">
        <v>116</v>
      </c>
    </row>
    <row r="90" spans="1:7" ht="63.75">
      <c r="A90" s="1">
        <f t="shared" si="1"/>
        <v>85</v>
      </c>
      <c r="B90" s="1">
        <v>3346</v>
      </c>
      <c r="C90" s="2">
        <v>41263</v>
      </c>
      <c r="D90" s="1" t="s">
        <v>68</v>
      </c>
      <c r="E90" s="1" t="s">
        <v>69</v>
      </c>
      <c r="F90" s="7">
        <v>116.71</v>
      </c>
      <c r="G90" s="6" t="s">
        <v>24</v>
      </c>
    </row>
    <row r="91" spans="1:7" ht="63.75">
      <c r="A91" s="1">
        <f t="shared" si="1"/>
        <v>86</v>
      </c>
      <c r="B91" s="1">
        <v>3347</v>
      </c>
      <c r="C91" s="2">
        <v>41263</v>
      </c>
      <c r="D91" s="1" t="s">
        <v>68</v>
      </c>
      <c r="E91" s="1" t="s">
        <v>69</v>
      </c>
      <c r="F91" s="7">
        <v>224.15</v>
      </c>
      <c r="G91" s="6" t="s">
        <v>30</v>
      </c>
    </row>
    <row r="92" spans="1:7" ht="63.75">
      <c r="A92" s="1">
        <f t="shared" si="1"/>
        <v>87</v>
      </c>
      <c r="B92" s="1">
        <v>3348</v>
      </c>
      <c r="C92" s="2">
        <v>41263</v>
      </c>
      <c r="D92" s="1" t="s">
        <v>68</v>
      </c>
      <c r="E92" s="1" t="s">
        <v>69</v>
      </c>
      <c r="F92" s="7">
        <v>209.22</v>
      </c>
      <c r="G92" s="6" t="s">
        <v>17</v>
      </c>
    </row>
    <row r="93" spans="1:7" ht="63.75">
      <c r="A93" s="1">
        <f t="shared" si="1"/>
        <v>88</v>
      </c>
      <c r="B93" s="1">
        <v>3349</v>
      </c>
      <c r="C93" s="2">
        <v>41263</v>
      </c>
      <c r="D93" s="1" t="s">
        <v>68</v>
      </c>
      <c r="E93" s="1" t="s">
        <v>69</v>
      </c>
      <c r="F93" s="7">
        <v>169.16</v>
      </c>
      <c r="G93" s="6" t="s">
        <v>29</v>
      </c>
    </row>
    <row r="94" spans="1:7" ht="63.75">
      <c r="A94" s="1">
        <f t="shared" si="1"/>
        <v>89</v>
      </c>
      <c r="B94" s="1">
        <v>3350</v>
      </c>
      <c r="C94" s="2">
        <v>41263</v>
      </c>
      <c r="D94" s="1" t="s">
        <v>68</v>
      </c>
      <c r="E94" s="1" t="s">
        <v>69</v>
      </c>
      <c r="F94" s="7">
        <v>143.22</v>
      </c>
      <c r="G94" s="6" t="s">
        <v>28</v>
      </c>
    </row>
    <row r="95" spans="1:7" ht="63.75">
      <c r="A95" s="1">
        <f t="shared" si="1"/>
        <v>90</v>
      </c>
      <c r="B95" s="1">
        <v>3351</v>
      </c>
      <c r="C95" s="2">
        <v>41263</v>
      </c>
      <c r="D95" s="1" t="s">
        <v>68</v>
      </c>
      <c r="E95" s="1" t="s">
        <v>69</v>
      </c>
      <c r="F95" s="7">
        <v>30.88</v>
      </c>
      <c r="G95" s="6" t="s">
        <v>27</v>
      </c>
    </row>
    <row r="96" spans="1:7" ht="63.75">
      <c r="A96" s="1">
        <f t="shared" si="1"/>
        <v>91</v>
      </c>
      <c r="B96" s="1">
        <v>3352</v>
      </c>
      <c r="C96" s="2">
        <v>41263</v>
      </c>
      <c r="D96" s="1" t="s">
        <v>68</v>
      </c>
      <c r="E96" s="1" t="s">
        <v>69</v>
      </c>
      <c r="F96" s="7">
        <v>37.06</v>
      </c>
      <c r="G96" s="6" t="s">
        <v>26</v>
      </c>
    </row>
    <row r="97" spans="1:7" ht="63.75">
      <c r="A97" s="1">
        <f t="shared" si="1"/>
        <v>92</v>
      </c>
      <c r="B97" s="1">
        <v>3353</v>
      </c>
      <c r="C97" s="2">
        <v>41263</v>
      </c>
      <c r="D97" s="1" t="s">
        <v>68</v>
      </c>
      <c r="E97" s="1" t="s">
        <v>69</v>
      </c>
      <c r="F97" s="7">
        <v>54.49</v>
      </c>
      <c r="G97" s="6" t="s">
        <v>25</v>
      </c>
    </row>
    <row r="98" spans="1:7" ht="63.75">
      <c r="A98" s="1">
        <f t="shared" si="1"/>
        <v>93</v>
      </c>
      <c r="B98" s="1">
        <v>3354</v>
      </c>
      <c r="C98" s="2">
        <v>41263</v>
      </c>
      <c r="D98" s="1" t="s">
        <v>68</v>
      </c>
      <c r="E98" s="1" t="s">
        <v>69</v>
      </c>
      <c r="F98" s="7">
        <v>65.38</v>
      </c>
      <c r="G98" s="6" t="s">
        <v>17</v>
      </c>
    </row>
    <row r="99" spans="1:7" ht="63.75">
      <c r="A99" s="1">
        <f t="shared" si="1"/>
        <v>94</v>
      </c>
      <c r="B99" s="1">
        <v>3355</v>
      </c>
      <c r="C99" s="2">
        <v>41263</v>
      </c>
      <c r="D99" s="1" t="s">
        <v>68</v>
      </c>
      <c r="E99" s="1" t="s">
        <v>69</v>
      </c>
      <c r="F99" s="7">
        <v>16.97</v>
      </c>
      <c r="G99" s="6" t="s">
        <v>16</v>
      </c>
    </row>
    <row r="100" spans="1:7" ht="63.75">
      <c r="A100" s="1">
        <f t="shared" si="1"/>
        <v>95</v>
      </c>
      <c r="B100" s="1">
        <v>3356</v>
      </c>
      <c r="C100" s="2">
        <v>41263</v>
      </c>
      <c r="D100" s="1" t="s">
        <v>68</v>
      </c>
      <c r="E100" s="1" t="s">
        <v>69</v>
      </c>
      <c r="F100" s="7">
        <v>20.37</v>
      </c>
      <c r="G100" s="6" t="s">
        <v>15</v>
      </c>
    </row>
    <row r="101" spans="1:7" ht="63.75">
      <c r="A101" s="1">
        <f t="shared" si="1"/>
        <v>96</v>
      </c>
      <c r="B101" s="1">
        <v>3357</v>
      </c>
      <c r="C101" s="2">
        <v>41263</v>
      </c>
      <c r="D101" s="1" t="s">
        <v>68</v>
      </c>
      <c r="E101" s="1" t="s">
        <v>69</v>
      </c>
      <c r="F101" s="7">
        <v>7.31</v>
      </c>
      <c r="G101" s="6" t="s">
        <v>18</v>
      </c>
    </row>
    <row r="102" spans="1:7" ht="63.75">
      <c r="A102" s="1">
        <f t="shared" si="1"/>
        <v>97</v>
      </c>
      <c r="B102" s="1">
        <v>3358</v>
      </c>
      <c r="C102" s="2">
        <v>41263</v>
      </c>
      <c r="D102" s="1" t="s">
        <v>68</v>
      </c>
      <c r="E102" s="1" t="s">
        <v>69</v>
      </c>
      <c r="F102" s="7">
        <v>8.77</v>
      </c>
      <c r="G102" s="6" t="s">
        <v>24</v>
      </c>
    </row>
    <row r="103" spans="1:7" ht="63.75">
      <c r="A103" s="1">
        <f t="shared" si="1"/>
        <v>98</v>
      </c>
      <c r="B103" s="1">
        <v>3359</v>
      </c>
      <c r="C103" s="2">
        <v>41263</v>
      </c>
      <c r="D103" s="1" t="s">
        <v>68</v>
      </c>
      <c r="E103" s="1" t="s">
        <v>69</v>
      </c>
      <c r="F103" s="7">
        <v>44.5</v>
      </c>
      <c r="G103" s="6" t="s">
        <v>23</v>
      </c>
    </row>
    <row r="104" spans="1:7" ht="63.75">
      <c r="A104" s="1">
        <f t="shared" si="1"/>
        <v>99</v>
      </c>
      <c r="B104" s="1">
        <v>3360</v>
      </c>
      <c r="C104" s="2">
        <v>41263</v>
      </c>
      <c r="D104" s="1" t="s">
        <v>68</v>
      </c>
      <c r="E104" s="1" t="s">
        <v>69</v>
      </c>
      <c r="F104" s="7">
        <v>53.4</v>
      </c>
      <c r="G104" s="6" t="s">
        <v>22</v>
      </c>
    </row>
    <row r="105" spans="1:7" ht="63.75">
      <c r="A105" s="1">
        <f t="shared" si="1"/>
        <v>100</v>
      </c>
      <c r="B105" s="1">
        <v>3361</v>
      </c>
      <c r="C105" s="2">
        <v>41263</v>
      </c>
      <c r="D105" s="1" t="s">
        <v>68</v>
      </c>
      <c r="E105" s="1" t="s">
        <v>69</v>
      </c>
      <c r="F105" s="7">
        <v>17.02</v>
      </c>
      <c r="G105" s="6" t="s">
        <v>21</v>
      </c>
    </row>
    <row r="106" spans="1:7" ht="63.75">
      <c r="A106" s="1">
        <f t="shared" si="1"/>
        <v>101</v>
      </c>
      <c r="B106" s="1">
        <v>3362</v>
      </c>
      <c r="C106" s="2">
        <v>41263</v>
      </c>
      <c r="D106" s="1" t="s">
        <v>68</v>
      </c>
      <c r="E106" s="1" t="s">
        <v>69</v>
      </c>
      <c r="F106" s="7">
        <v>20.42</v>
      </c>
      <c r="G106" s="6" t="s">
        <v>20</v>
      </c>
    </row>
    <row r="107" spans="1:7" ht="63.75">
      <c r="A107" s="1">
        <f t="shared" si="1"/>
        <v>102</v>
      </c>
      <c r="B107" s="1">
        <v>3363</v>
      </c>
      <c r="C107" s="2">
        <v>41263</v>
      </c>
      <c r="D107" s="1" t="s">
        <v>68</v>
      </c>
      <c r="E107" s="1" t="s">
        <v>69</v>
      </c>
      <c r="F107" s="7">
        <v>17.21</v>
      </c>
      <c r="G107" s="6" t="s">
        <v>18</v>
      </c>
    </row>
    <row r="108" spans="1:7" ht="63.75">
      <c r="A108" s="1">
        <f t="shared" si="1"/>
        <v>103</v>
      </c>
      <c r="B108" s="1">
        <v>3364</v>
      </c>
      <c r="C108" s="2">
        <v>41263</v>
      </c>
      <c r="D108" s="1" t="s">
        <v>68</v>
      </c>
      <c r="E108" s="1" t="s">
        <v>69</v>
      </c>
      <c r="F108" s="7">
        <v>20.65</v>
      </c>
      <c r="G108" s="6" t="s">
        <v>19</v>
      </c>
    </row>
    <row r="109" spans="1:7" ht="63.75">
      <c r="A109" s="1">
        <f t="shared" si="1"/>
        <v>104</v>
      </c>
      <c r="B109" s="1">
        <v>3365</v>
      </c>
      <c r="C109" s="2">
        <v>41263</v>
      </c>
      <c r="D109" s="1" t="s">
        <v>68</v>
      </c>
      <c r="E109" s="1" t="s">
        <v>69</v>
      </c>
      <c r="F109" s="7">
        <v>43.88</v>
      </c>
      <c r="G109" s="6" t="s">
        <v>18</v>
      </c>
    </row>
    <row r="110" spans="1:7" ht="63.75">
      <c r="A110" s="1">
        <f t="shared" si="1"/>
        <v>105</v>
      </c>
      <c r="B110" s="1">
        <v>3366</v>
      </c>
      <c r="C110" s="2">
        <v>41263</v>
      </c>
      <c r="D110" s="1" t="s">
        <v>68</v>
      </c>
      <c r="E110" s="1" t="s">
        <v>69</v>
      </c>
      <c r="F110" s="7">
        <v>52.66</v>
      </c>
      <c r="G110" s="6" t="s">
        <v>17</v>
      </c>
    </row>
    <row r="111" spans="1:7" ht="63.75">
      <c r="A111" s="1">
        <f t="shared" si="1"/>
        <v>106</v>
      </c>
      <c r="B111" s="1">
        <v>3367</v>
      </c>
      <c r="C111" s="2">
        <v>41263</v>
      </c>
      <c r="D111" s="1" t="s">
        <v>68</v>
      </c>
      <c r="E111" s="1" t="s">
        <v>69</v>
      </c>
      <c r="F111" s="7">
        <v>146.86</v>
      </c>
      <c r="G111" s="6" t="s">
        <v>16</v>
      </c>
    </row>
    <row r="112" spans="1:7" ht="63.75">
      <c r="A112" s="1">
        <f t="shared" si="1"/>
        <v>107</v>
      </c>
      <c r="B112" s="1">
        <v>3368</v>
      </c>
      <c r="C112" s="2">
        <v>41263</v>
      </c>
      <c r="D112" s="1" t="s">
        <v>68</v>
      </c>
      <c r="E112" s="1" t="s">
        <v>69</v>
      </c>
      <c r="F112" s="7">
        <v>116.71</v>
      </c>
      <c r="G112" s="6" t="s">
        <v>15</v>
      </c>
    </row>
    <row r="113" spans="1:7" ht="63.75">
      <c r="A113" s="1">
        <f t="shared" si="1"/>
        <v>108</v>
      </c>
      <c r="B113" s="1">
        <v>3369</v>
      </c>
      <c r="C113" s="2">
        <v>41263</v>
      </c>
      <c r="D113" s="1" t="s">
        <v>68</v>
      </c>
      <c r="E113" s="1" t="s">
        <v>69</v>
      </c>
      <c r="F113" s="7">
        <v>80.18</v>
      </c>
      <c r="G113" s="6" t="s">
        <v>14</v>
      </c>
    </row>
    <row r="114" spans="1:7" ht="63.75">
      <c r="A114" s="1">
        <f t="shared" si="1"/>
        <v>109</v>
      </c>
      <c r="B114" s="1">
        <v>3370</v>
      </c>
      <c r="C114" s="2">
        <v>41263</v>
      </c>
      <c r="D114" s="1" t="s">
        <v>68</v>
      </c>
      <c r="E114" s="1" t="s">
        <v>69</v>
      </c>
      <c r="F114" s="7">
        <v>96.21</v>
      </c>
      <c r="G114" s="6" t="s">
        <v>13</v>
      </c>
    </row>
    <row r="115" spans="1:7" ht="63.75">
      <c r="A115" s="1">
        <f t="shared" si="1"/>
        <v>110</v>
      </c>
      <c r="B115" s="1">
        <v>3375</v>
      </c>
      <c r="C115" s="2">
        <v>41263</v>
      </c>
      <c r="D115" s="1" t="s">
        <v>68</v>
      </c>
      <c r="E115" s="1" t="s">
        <v>69</v>
      </c>
      <c r="F115" s="7">
        <v>4598.55</v>
      </c>
      <c r="G115" s="6" t="s">
        <v>37</v>
      </c>
    </row>
    <row r="116" spans="1:7" ht="63.75">
      <c r="A116" s="1">
        <f t="shared" si="1"/>
        <v>111</v>
      </c>
      <c r="B116" s="1">
        <v>3376</v>
      </c>
      <c r="C116" s="2">
        <v>41263</v>
      </c>
      <c r="D116" s="1" t="s">
        <v>68</v>
      </c>
      <c r="E116" s="1" t="s">
        <v>69</v>
      </c>
      <c r="F116" s="7">
        <v>1065.25</v>
      </c>
      <c r="G116" s="6" t="s">
        <v>38</v>
      </c>
    </row>
    <row r="117" spans="1:7" ht="38.25">
      <c r="A117" s="1">
        <f t="shared" si="1"/>
        <v>112</v>
      </c>
      <c r="B117" s="1">
        <v>3385</v>
      </c>
      <c r="C117" s="2">
        <v>41264</v>
      </c>
      <c r="D117" s="1" t="s">
        <v>68</v>
      </c>
      <c r="E117" s="1" t="s">
        <v>69</v>
      </c>
      <c r="F117" s="7">
        <v>-560.16</v>
      </c>
      <c r="G117" s="6" t="s">
        <v>39</v>
      </c>
    </row>
    <row r="118" spans="1:7" ht="51">
      <c r="A118" s="1">
        <f t="shared" si="1"/>
        <v>113</v>
      </c>
      <c r="B118" s="1">
        <v>3349</v>
      </c>
      <c r="C118" s="2">
        <v>41267</v>
      </c>
      <c r="D118" s="1" t="s">
        <v>68</v>
      </c>
      <c r="E118" s="1" t="s">
        <v>69</v>
      </c>
      <c r="F118" s="7">
        <v>-169.16</v>
      </c>
      <c r="G118" s="6" t="s">
        <v>12</v>
      </c>
    </row>
    <row r="119" spans="1:7" ht="63.75">
      <c r="A119" s="1">
        <f t="shared" si="1"/>
        <v>114</v>
      </c>
      <c r="B119" s="1">
        <v>3350</v>
      </c>
      <c r="C119" s="2">
        <v>41267</v>
      </c>
      <c r="D119" s="1" t="s">
        <v>68</v>
      </c>
      <c r="E119" s="1" t="s">
        <v>69</v>
      </c>
      <c r="F119" s="7">
        <v>-143.22</v>
      </c>
      <c r="G119" s="6" t="s">
        <v>11</v>
      </c>
    </row>
    <row r="120" spans="1:7" ht="51">
      <c r="A120" s="1">
        <f t="shared" si="1"/>
        <v>115</v>
      </c>
      <c r="B120" s="1">
        <v>3382</v>
      </c>
      <c r="C120" s="2">
        <v>41267</v>
      </c>
      <c r="D120" s="1" t="s">
        <v>68</v>
      </c>
      <c r="E120" s="1" t="s">
        <v>69</v>
      </c>
      <c r="F120" s="7">
        <v>-185.91</v>
      </c>
      <c r="G120" s="6" t="s">
        <v>40</v>
      </c>
    </row>
    <row r="121" spans="1:7" ht="63.75">
      <c r="A121" s="1">
        <f t="shared" si="1"/>
        <v>116</v>
      </c>
      <c r="B121" s="1">
        <v>3383</v>
      </c>
      <c r="C121" s="2">
        <v>41267</v>
      </c>
      <c r="D121" s="1" t="s">
        <v>68</v>
      </c>
      <c r="E121" s="1" t="s">
        <v>69</v>
      </c>
      <c r="F121" s="7">
        <v>-113.36</v>
      </c>
      <c r="G121" s="6" t="s">
        <v>41</v>
      </c>
    </row>
    <row r="122" spans="1:7" ht="25.5">
      <c r="A122" s="1">
        <f t="shared" si="1"/>
        <v>117</v>
      </c>
      <c r="B122" s="1">
        <v>3384</v>
      </c>
      <c r="C122" s="2">
        <v>41267</v>
      </c>
      <c r="D122" s="1" t="s">
        <v>68</v>
      </c>
      <c r="E122" s="1" t="s">
        <v>69</v>
      </c>
      <c r="F122" s="7">
        <v>-2816.61</v>
      </c>
      <c r="G122" s="6" t="s">
        <v>42</v>
      </c>
    </row>
    <row r="123" spans="1:7" ht="51">
      <c r="A123" s="1">
        <f t="shared" si="1"/>
        <v>118</v>
      </c>
      <c r="B123" s="1">
        <v>3386</v>
      </c>
      <c r="C123" s="2">
        <v>41267</v>
      </c>
      <c r="D123" s="1" t="s">
        <v>68</v>
      </c>
      <c r="E123" s="1" t="s">
        <v>69</v>
      </c>
      <c r="F123" s="7">
        <v>-1807.63</v>
      </c>
      <c r="G123" s="6" t="s">
        <v>43</v>
      </c>
    </row>
    <row r="124" spans="1:7" ht="51">
      <c r="A124" s="1">
        <f t="shared" si="1"/>
        <v>119</v>
      </c>
      <c r="B124" s="1">
        <v>3387</v>
      </c>
      <c r="C124" s="2">
        <v>41267</v>
      </c>
      <c r="D124" s="1" t="s">
        <v>68</v>
      </c>
      <c r="E124" s="1" t="s">
        <v>69</v>
      </c>
      <c r="F124" s="7">
        <v>-4361.7</v>
      </c>
      <c r="G124" s="6" t="s">
        <v>44</v>
      </c>
    </row>
    <row r="125" spans="1:7" ht="63.75">
      <c r="A125" s="1">
        <f t="shared" si="1"/>
        <v>120</v>
      </c>
      <c r="B125" s="1">
        <v>3388</v>
      </c>
      <c r="C125" s="2">
        <v>41267</v>
      </c>
      <c r="D125" s="1" t="s">
        <v>68</v>
      </c>
      <c r="E125" s="1" t="s">
        <v>69</v>
      </c>
      <c r="F125" s="7">
        <v>-2037.39</v>
      </c>
      <c r="G125" s="6" t="s">
        <v>45</v>
      </c>
    </row>
    <row r="126" spans="1:7" ht="51">
      <c r="A126" s="1">
        <f t="shared" si="1"/>
        <v>121</v>
      </c>
      <c r="B126" s="1">
        <v>3389</v>
      </c>
      <c r="C126" s="2">
        <v>41267</v>
      </c>
      <c r="D126" s="1" t="s">
        <v>68</v>
      </c>
      <c r="E126" s="1" t="s">
        <v>69</v>
      </c>
      <c r="F126" s="7">
        <v>-181.4</v>
      </c>
      <c r="G126" s="6" t="s">
        <v>10</v>
      </c>
    </row>
    <row r="127" spans="1:7" ht="51">
      <c r="A127" s="1">
        <f t="shared" si="1"/>
        <v>122</v>
      </c>
      <c r="B127" s="1">
        <v>3390</v>
      </c>
      <c r="C127" s="2">
        <v>41267</v>
      </c>
      <c r="D127" s="1" t="s">
        <v>68</v>
      </c>
      <c r="E127" s="1" t="s">
        <v>69</v>
      </c>
      <c r="F127" s="7">
        <v>-1014.11</v>
      </c>
      <c r="G127" s="6" t="s">
        <v>9</v>
      </c>
    </row>
    <row r="128" spans="1:7" ht="38.25">
      <c r="A128" s="1">
        <f t="shared" si="1"/>
        <v>123</v>
      </c>
      <c r="B128" s="1">
        <v>3391</v>
      </c>
      <c r="C128" s="2">
        <v>41267</v>
      </c>
      <c r="D128" s="1" t="s">
        <v>68</v>
      </c>
      <c r="E128" s="1" t="s">
        <v>69</v>
      </c>
      <c r="F128" s="7">
        <v>-2728.61</v>
      </c>
      <c r="G128" s="6" t="s">
        <v>46</v>
      </c>
    </row>
    <row r="129" spans="1:7" ht="38.25">
      <c r="A129" s="1">
        <f t="shared" si="1"/>
        <v>124</v>
      </c>
      <c r="B129" s="1">
        <v>3392</v>
      </c>
      <c r="C129" s="2">
        <v>41267</v>
      </c>
      <c r="D129" s="1" t="s">
        <v>68</v>
      </c>
      <c r="E129" s="1" t="s">
        <v>69</v>
      </c>
      <c r="F129" s="7">
        <v>-342.8</v>
      </c>
      <c r="G129" s="6" t="s">
        <v>47</v>
      </c>
    </row>
    <row r="130" spans="1:7" ht="63.75">
      <c r="A130" s="1">
        <f t="shared" si="1"/>
        <v>125</v>
      </c>
      <c r="B130" s="1">
        <v>3393</v>
      </c>
      <c r="C130" s="2">
        <v>41267</v>
      </c>
      <c r="D130" s="1" t="s">
        <v>68</v>
      </c>
      <c r="E130" s="1" t="s">
        <v>69</v>
      </c>
      <c r="F130" s="7">
        <v>-192.84</v>
      </c>
      <c r="G130" s="6" t="s">
        <v>48</v>
      </c>
    </row>
    <row r="131" spans="1:7" ht="63.75">
      <c r="A131" s="1">
        <f t="shared" si="1"/>
        <v>126</v>
      </c>
      <c r="B131" s="1">
        <v>3394</v>
      </c>
      <c r="C131" s="2">
        <v>41267</v>
      </c>
      <c r="D131" s="1" t="s">
        <v>68</v>
      </c>
      <c r="E131" s="1" t="s">
        <v>69</v>
      </c>
      <c r="F131" s="7">
        <v>-211.88</v>
      </c>
      <c r="G131" s="6" t="s">
        <v>49</v>
      </c>
    </row>
    <row r="132" spans="1:7" ht="51">
      <c r="A132" s="1">
        <f t="shared" si="1"/>
        <v>127</v>
      </c>
      <c r="B132" s="1">
        <v>3395</v>
      </c>
      <c r="C132" s="2">
        <v>41267</v>
      </c>
      <c r="D132" s="1" t="s">
        <v>68</v>
      </c>
      <c r="E132" s="1" t="s">
        <v>69</v>
      </c>
      <c r="F132" s="7">
        <v>-165.13</v>
      </c>
      <c r="G132" s="6" t="s">
        <v>50</v>
      </c>
    </row>
    <row r="133" spans="1:7" ht="51">
      <c r="A133" s="1">
        <f t="shared" si="1"/>
        <v>128</v>
      </c>
      <c r="B133" s="1">
        <v>3397</v>
      </c>
      <c r="C133" s="2">
        <v>41267</v>
      </c>
      <c r="D133" s="1" t="s">
        <v>68</v>
      </c>
      <c r="E133" s="1" t="s">
        <v>69</v>
      </c>
      <c r="F133" s="7">
        <v>-452.77</v>
      </c>
      <c r="G133" s="6" t="s">
        <v>51</v>
      </c>
    </row>
    <row r="134" spans="1:7" ht="63.75">
      <c r="A134" s="1">
        <f t="shared" si="1"/>
        <v>129</v>
      </c>
      <c r="B134" s="1">
        <v>160</v>
      </c>
      <c r="C134" s="2">
        <v>41270</v>
      </c>
      <c r="D134" s="1" t="s">
        <v>68</v>
      </c>
      <c r="E134" s="1" t="s">
        <v>69</v>
      </c>
      <c r="F134" s="7">
        <v>-1.24</v>
      </c>
      <c r="G134" s="6" t="s">
        <v>52</v>
      </c>
    </row>
    <row r="135" spans="1:7" ht="63.75">
      <c r="A135" s="1">
        <f t="shared" si="1"/>
        <v>130</v>
      </c>
      <c r="B135" s="1">
        <v>160</v>
      </c>
      <c r="C135" s="2">
        <v>41270</v>
      </c>
      <c r="D135" s="1" t="s">
        <v>68</v>
      </c>
      <c r="E135" s="1" t="s">
        <v>69</v>
      </c>
      <c r="F135" s="7">
        <v>-4.96</v>
      </c>
      <c r="G135" s="6" t="s">
        <v>52</v>
      </c>
    </row>
    <row r="136" spans="1:7" ht="51">
      <c r="A136" s="1">
        <f aca="true" t="shared" si="2" ref="A136:A142">A135+1</f>
        <v>131</v>
      </c>
      <c r="B136" s="1">
        <v>3396</v>
      </c>
      <c r="C136" s="2">
        <v>41270</v>
      </c>
      <c r="D136" s="1" t="s">
        <v>68</v>
      </c>
      <c r="E136" s="1" t="s">
        <v>69</v>
      </c>
      <c r="F136" s="7">
        <v>-442.59</v>
      </c>
      <c r="G136" s="6" t="s">
        <v>53</v>
      </c>
    </row>
    <row r="137" spans="1:7" ht="63.75">
      <c r="A137" s="1">
        <f t="shared" si="2"/>
        <v>132</v>
      </c>
      <c r="B137" s="1">
        <v>3488</v>
      </c>
      <c r="C137" s="2">
        <v>41270</v>
      </c>
      <c r="D137" s="1" t="s">
        <v>68</v>
      </c>
      <c r="E137" s="1" t="s">
        <v>69</v>
      </c>
      <c r="F137" s="7">
        <v>392.65</v>
      </c>
      <c r="G137" s="6" t="s">
        <v>8</v>
      </c>
    </row>
    <row r="138" spans="1:7" ht="63.75">
      <c r="A138" s="1">
        <f t="shared" si="2"/>
        <v>133</v>
      </c>
      <c r="B138" s="1">
        <v>3510</v>
      </c>
      <c r="C138" s="2">
        <v>41271</v>
      </c>
      <c r="D138" s="1" t="s">
        <v>68</v>
      </c>
      <c r="E138" s="1" t="s">
        <v>69</v>
      </c>
      <c r="F138" s="7">
        <v>203027.2</v>
      </c>
      <c r="G138" s="6" t="s">
        <v>54</v>
      </c>
    </row>
    <row r="139" spans="1:7" ht="63.75">
      <c r="A139" s="1">
        <f t="shared" si="2"/>
        <v>134</v>
      </c>
      <c r="B139" s="1">
        <v>3511</v>
      </c>
      <c r="C139" s="2">
        <v>41271</v>
      </c>
      <c r="D139" s="1" t="s">
        <v>68</v>
      </c>
      <c r="E139" s="1" t="s">
        <v>69</v>
      </c>
      <c r="F139" s="7">
        <v>232918.4</v>
      </c>
      <c r="G139" s="6" t="s">
        <v>55</v>
      </c>
    </row>
    <row r="140" spans="1:7" ht="51">
      <c r="A140" s="1">
        <f t="shared" si="2"/>
        <v>135</v>
      </c>
      <c r="B140" s="1">
        <v>3512</v>
      </c>
      <c r="C140" s="2">
        <v>41271</v>
      </c>
      <c r="D140" s="1" t="s">
        <v>68</v>
      </c>
      <c r="E140" s="1" t="s">
        <v>69</v>
      </c>
      <c r="F140" s="7">
        <v>0.02</v>
      </c>
      <c r="G140" s="6" t="s">
        <v>56</v>
      </c>
    </row>
    <row r="141" spans="1:7" ht="51">
      <c r="A141" s="1">
        <f t="shared" si="2"/>
        <v>136</v>
      </c>
      <c r="B141" s="1">
        <v>3513</v>
      </c>
      <c r="C141" s="2">
        <v>41271</v>
      </c>
      <c r="D141" s="1" t="s">
        <v>68</v>
      </c>
      <c r="E141" s="1" t="s">
        <v>69</v>
      </c>
      <c r="F141" s="7">
        <v>4.06</v>
      </c>
      <c r="G141" s="6" t="s">
        <v>57</v>
      </c>
    </row>
    <row r="142" spans="1:7" ht="12.75">
      <c r="A142" s="5">
        <f t="shared" si="2"/>
        <v>137</v>
      </c>
      <c r="B142" s="5"/>
      <c r="C142" s="5" t="s">
        <v>67</v>
      </c>
      <c r="D142" s="5"/>
      <c r="E142" s="5"/>
      <c r="F142" s="8">
        <f>SUM(F6:F141)</f>
        <v>1732762.18</v>
      </c>
      <c r="G142" s="1"/>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mj</cp:lastModifiedBy>
  <dcterms:modified xsi:type="dcterms:W3CDTF">2013-12-13T10:37:51Z</dcterms:modified>
  <cp:category/>
  <cp:version/>
  <cp:contentType/>
  <cp:contentStatus/>
</cp:coreProperties>
</file>